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defaultThemeVersion="166925"/>
  <mc:AlternateContent xmlns:mc="http://schemas.openxmlformats.org/markup-compatibility/2006">
    <mc:Choice Requires="x15">
      <x15ac:absPath xmlns:x15ac="http://schemas.microsoft.com/office/spreadsheetml/2010/11/ac" url="https://mn365.sharepoint.com/sites/MDH/hrd/Communications/"/>
    </mc:Choice>
  </mc:AlternateContent>
  <xr:revisionPtr revIDLastSave="0" documentId="8_{6FDAC9B9-4B27-4E18-8012-0C27869EBE46}" xr6:coauthVersionLast="47" xr6:coauthVersionMax="47" xr10:uidLastSave="{00000000-0000-0000-0000-000000000000}"/>
  <bookViews>
    <workbookView xWindow="-108" yWindow="-108" windowWidth="23256" windowHeight="12576" xr2:uid="{00000000-000D-0000-FFFF-FFFF00000000}"/>
    <workbookView xWindow="28680" yWindow="1290" windowWidth="25440" windowHeight="15390" activeTab="1" xr2:uid="{DC98635D-266A-4424-8677-C6E0E54895B4}"/>
  </bookViews>
  <sheets>
    <sheet name="Q1 (2024) Knowledge Test" sheetId="4" r:id="rId1"/>
    <sheet name="Q1 (2024) Skills Test" sheetId="2"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9" i="2" l="1"/>
  <c r="C9" i="2"/>
  <c r="D9" i="2"/>
  <c r="E9" i="2"/>
  <c r="F9" i="2"/>
  <c r="G9" i="2"/>
  <c r="B9" i="4"/>
  <c r="G9" i="4"/>
  <c r="E9" i="4"/>
  <c r="C9" i="4"/>
  <c r="F9" i="4"/>
  <c r="D9" i="4"/>
</calcChain>
</file>

<file path=xl/sharedStrings.xml><?xml version="1.0" encoding="utf-8"?>
<sst xmlns="http://schemas.openxmlformats.org/spreadsheetml/2006/main" count="635" uniqueCount="177">
  <si>
    <t>Blank. Go down to see 2023 data.</t>
  </si>
  <si>
    <t>Nurse Aide Training Competency Evaluation Program (NATCEP) Test Results Q1 (2024)</t>
  </si>
  <si>
    <t>(01/1/2024 - 03/31/2024)</t>
  </si>
  <si>
    <r>
      <rPr>
        <sz val="12"/>
        <color rgb="FF000000"/>
        <rFont val="Calibri"/>
        <family val="2"/>
        <scheme val="minor"/>
      </rPr>
      <t>The data below is from all test takers from an approved NATCEP for the period between January 1, 2024 and March 31, 2024. The data also includes test takers that have not have completed an approved training program, but that have challenged the competency exam or have tested using the waiver checklist option. For more information, visit the NAR Training Program Test Data page (https://www.health.state.mn.us/facilities/providers/nursingassistant/nartestdata.html)
Candidates may take the knowledge test up to four times, and may take the skills test up to three times. Data below shows the number of candidates from each training program who have taken the test, and the pass percentage of candidates based on the number of times they took the test. Knowledge test data is shown below; skills test data is shown on the sheet labeled</t>
    </r>
    <r>
      <rPr>
        <i/>
        <sz val="12"/>
        <color rgb="FF000000"/>
        <rFont val="Calibri"/>
        <family val="2"/>
        <scheme val="minor"/>
      </rPr>
      <t xml:space="preserve"> Q1 (2024) Skills Test</t>
    </r>
    <r>
      <rPr>
        <sz val="12"/>
        <color rgb="FF000000"/>
        <rFont val="Calibri"/>
        <family val="2"/>
        <scheme val="minor"/>
      </rPr>
      <t>.</t>
    </r>
  </si>
  <si>
    <t>Blank. Go down to see 2024 data.</t>
  </si>
  <si>
    <t>Q1 (2024) Knowledge Test Data</t>
  </si>
  <si>
    <t>Name of Training Program</t>
  </si>
  <si>
    <t>No. of Candidates, 1st time</t>
  </si>
  <si>
    <t>Pass %, 1st time</t>
  </si>
  <si>
    <t>No. of Candidates, 2nd time</t>
  </si>
  <si>
    <t>Pass %, 2nd time</t>
  </si>
  <si>
    <t>No. of Candidates, 3rd or more time</t>
  </si>
  <si>
    <t>Pass %, 3rd or more time</t>
  </si>
  <si>
    <t>Total (All Programs)</t>
  </si>
  <si>
    <t>MINNESOTA DEPARTMENT OF HEALTH CHALLENGE (77777) (TP)</t>
  </si>
  <si>
    <t>3 H INSTITUTE (44405) (TP)</t>
  </si>
  <si>
    <t>N/A</t>
  </si>
  <si>
    <t>ACCELERATED SCHOOL OF NURSING ASSISTANT/HHA (43280) (TP)</t>
  </si>
  <si>
    <t>AICOTA ASST LIV NURSE AIDE TP (43895) (TP)</t>
  </si>
  <si>
    <t>ALEXANDRIA TECHNICAL &amp; COMMUNITY COLLEGE (20206) (TP)</t>
  </si>
  <si>
    <t>ANOKA RAMSEY COMMUNITY COLLEGE, CAMBRIDGE CAMPUS (30004) (TP)</t>
  </si>
  <si>
    <t>ANOKA TECHNICAL COLLEGE ONLINE (43425) (TP)</t>
  </si>
  <si>
    <t>AUBURN Courts NA Training (43795) (TP)</t>
  </si>
  <si>
    <t>BENEDICTINE (44300) (TP)</t>
  </si>
  <si>
    <t>BENEDICTINE SAINT ANNE TRAINING CENTER ONLINE (44145) (TP)</t>
  </si>
  <si>
    <t>BIGFORK VALLEY ONTRACK (43815) (TP)</t>
  </si>
  <si>
    <t>BLENDED ONLINE NA/HHA (43580) (TP)</t>
  </si>
  <si>
    <t>Cassia OnTrack (43825) (TP)</t>
  </si>
  <si>
    <t>CCM Health (44430) (TP)</t>
  </si>
  <si>
    <t>CENTER FOR WORKFORCE DEV OPEN ENROLLMENT (43445) (TP)</t>
  </si>
  <si>
    <t>CENTRAL LAKES COLLEGE (20181) (TP)</t>
  </si>
  <si>
    <t>CENTURY COMMUNITY &amp; TECHNICAL COLLEGE (20916) (TP)</t>
  </si>
  <si>
    <t>CHOSEN VALLEY ASST LVG ONTRACK (44095) (TP)</t>
  </si>
  <si>
    <t>COMMON SPIRIT CNA PROGRAM ST FRANCIS BRECKENRIDGE (43400) (TP)</t>
  </si>
  <si>
    <t>COMMUNITY ACTION DULUTH (44250) (TP)</t>
  </si>
  <si>
    <t>COOK HOSPITAL &amp; CARE CENTER (43760) (TP)</t>
  </si>
  <si>
    <t>COUNTRY MANOR HEALTH CARE &amp; REHAB CTR (10627) (TP)</t>
  </si>
  <si>
    <t>CPR PARTNER, LLC (TP) (44545)</t>
  </si>
  <si>
    <t>CURA HYBRID NURSING ASSISTANT TRAINING PROGRAM (44080) (TP)</t>
  </si>
  <si>
    <t>CUYUNA REGIONAL CARE CENTER(44035) (TP)</t>
  </si>
  <si>
    <t>DAKOTA COUNTY TECHNICAL COLLEGE (20917) (TP)</t>
  </si>
  <si>
    <t>EAST GRAND FORKS SENIOR HIGH SCHOOL (TP) 44540</t>
  </si>
  <si>
    <t>EBENEZER CORPORATION (ONTRACK)(43915) (TP)</t>
  </si>
  <si>
    <t>EBENEZER NURSING ASSISTANT TRAINING PROGRAM   (44720) (TP)</t>
  </si>
  <si>
    <t>EH SERVICES (44380) (TP)</t>
  </si>
  <si>
    <t>ESSENTIA HEALTH (TP) (44600)</t>
  </si>
  <si>
    <t>ESSENTIA HEALTH ONTRACK NA CURRICULUM (43845) TP</t>
  </si>
  <si>
    <t>FAIRWAY VIEW SENIOR COMMUNITIES (43315) (TP)</t>
  </si>
  <si>
    <t>FAMILY HEALTHCARE SERVICES, LLC (TP) (44745)</t>
  </si>
  <si>
    <t>FOND DU LAC COMMUNITY COLLEGE (30002) (TP)</t>
  </si>
  <si>
    <t>FORENSIC NURSING HOME (TP) (44630)</t>
  </si>
  <si>
    <t>Frazee Assisted Living (TP) (44650)</t>
  </si>
  <si>
    <t>GLENWOOD VILLAGE CARE CENTER (TP) (44660)</t>
  </si>
  <si>
    <t>GOOD SHEPHERD ASSISTED LIVING (43880) (TP)</t>
  </si>
  <si>
    <t>HEARTCERT (44245) (TP)</t>
  </si>
  <si>
    <t>HENDRICKS COMMUNITY HOSPITAL ASSOCIATION (TP) (44640)</t>
  </si>
  <si>
    <t>HIGH STEP HEALTH SCIENCE ACADEMY (43410) (TP)</t>
  </si>
  <si>
    <t>HILLCREST SENIOR LIVING (44715) (TP)</t>
  </si>
  <si>
    <t>HORIZON HEALTH, INC. (41900) (TP)</t>
  </si>
  <si>
    <t>HUBERT H HUMPREY JOB CORPS CENTER (40000) (TP)</t>
  </si>
  <si>
    <t>HUTCHINSON HIGH SCHOOL ISD 423 (44220) (TP)</t>
  </si>
  <si>
    <t>INTERNATIONAL INSTITUTE OF MINNESOTA (41750) (TP)</t>
  </si>
  <si>
    <t>INVER HILLS COMMUNITY COLLEGE (30300) (TP)</t>
  </si>
  <si>
    <t>JJ SCHOOL OF TECHNOLOGY (42950) (TP)</t>
  </si>
  <si>
    <t>JOHNSON MEMORIAL HEALTH SERVICES (TP) (44700)</t>
  </si>
  <si>
    <t>KATHRYN'S NURSING ASSISTANT TRAINING (43300) (TP)</t>
  </si>
  <si>
    <t>LAKE SUPERIOR COLLEGE (20709) (TP)</t>
  </si>
  <si>
    <t>LAKEVILLE AREA SCHOOLS (44510) (TP)</t>
  </si>
  <si>
    <t>LESUEUR HENDERSON PUBLIC SCHOOLS (TP) 44585</t>
  </si>
  <si>
    <t>LITTLE FALLS COMMUNITY HS (LITTLE FALLS) (43780 (TP)</t>
  </si>
  <si>
    <t>LOVING LOTUS CNA TRNG ACADEMY (44270) (TP)</t>
  </si>
  <si>
    <t>M HEALTH  FAIRVIEW NA TRAINING (44420) (TP)</t>
  </si>
  <si>
    <t>MCINTOSH SENIOR LIVING (44010) (TP)</t>
  </si>
  <si>
    <t>MILLE LACS HEALTH CARE SYSTEM (ONAMIA) (43770) (TP)</t>
  </si>
  <si>
    <t>MINNEAPOLIS COMMUNITY TECH (20001) (TP)</t>
  </si>
  <si>
    <t>MINNESOTA STATE COLLEGE SOUTHEAST  (20256) (TP)</t>
  </si>
  <si>
    <t>MN WEST COMM COLLEGE (PIPESTONE) (22900) (TP)</t>
  </si>
  <si>
    <t>MNCAPS/PRIOR LAKE HIGH SCHOOL (43850) (TP)</t>
  </si>
  <si>
    <t>MONARCH HEALTHCARE MANAGEMENT NA TRAINING PROGRAM (40800) (TP)</t>
  </si>
  <si>
    <t>NORTH AMERICAN MEDICAL ACADEMY (43145) (TP)</t>
  </si>
  <si>
    <t>NORTH METRO HEALTH INSTITUTE (43325) (TP)</t>
  </si>
  <si>
    <t>NORTHEAST METRO 916 CAREER &amp; TECH CENTER (44120) (TP)</t>
  </si>
  <si>
    <t>NORTHFIELD RETIREMENT COMMUNIT (NORTHFIELD) (43690) (TP)</t>
  </si>
  <si>
    <t>NORTHWEST TECHNICAL COLLEGE (20031) (TP)</t>
  </si>
  <si>
    <t>NOSTALGIA SCHOOL OF HEALTH CAREERS (44410) (TP)</t>
  </si>
  <si>
    <t>NURZEE ACADEMY (TP) (44550)</t>
  </si>
  <si>
    <t>OAKLAND PARK COMMUNITIES (44055) (TP)</t>
  </si>
  <si>
    <t>OSSEO SENIOR HIGH (41600) (TP)</t>
  </si>
  <si>
    <t>PELICAN VALLEY HEALTH CENTER #44535 (TP)</t>
  </si>
  <si>
    <t>PINE TECHNICAL AND COMMUNITY COLLEGE (20578) (TP)</t>
  </si>
  <si>
    <t>PRESBYTERIAN HOMES &amp; SERVICES (ROSEVILLE) (44240) (TP)</t>
  </si>
  <si>
    <t>PRIME TIME MEDICAL TRAINING, LLC (43910) (TP)</t>
  </si>
  <si>
    <t>Queen Health Consultants LLC (TP) (44530)</t>
  </si>
  <si>
    <t>RC NA COURSE (44345) (TP)</t>
  </si>
  <si>
    <t>ROCHESTER COMMUNITY &amp; TECHNICAL COLLEGE (20535) (TP)</t>
  </si>
  <si>
    <t>ROCHESTER PUBLIC SCHOOL #525 (42500) (TP)</t>
  </si>
  <si>
    <t>RONDA'S HAYFIELD NURSING ASSISTANT PROGRAM (43495) (TP)</t>
  </si>
  <si>
    <t>SANFORD HEALTH NATP (44335) (TP)</t>
  </si>
  <si>
    <t>SCOFIELD NURSING ASST TRAINING (43185) (TP)</t>
  </si>
  <si>
    <t>SCRUBS ACADEMY LLC (43655) (TP)</t>
  </si>
  <si>
    <t>SF HS ONTRACK (43320) (TP)</t>
  </si>
  <si>
    <t>SHAKOPEE HIGH SCHOOL (43135) (TP)</t>
  </si>
  <si>
    <t>SPRING LAKE PARK HIGH SCHOOL (43225) (TP)</t>
  </si>
  <si>
    <t>ST CATHERINE UNIVERSITY (44350) (TP)</t>
  </si>
  <si>
    <t>ST CLOUD T&amp;C COLLEGE HEALTH TRAINING SOLUTIONS (43485) (TP)</t>
  </si>
  <si>
    <t>ST CLOUD TECHNICAL &amp; COMMUNITY COLLEGE (20742) (TP)</t>
  </si>
  <si>
    <t>ST LOUIS PARK HIGH SCHOOL (44415) (TP)</t>
  </si>
  <si>
    <t>ST PAUL COLLEGE (20625) (TP)</t>
  </si>
  <si>
    <t>SW METRO INTERMEDIATE DISTRICT #288 (43285) (TP)</t>
  </si>
  <si>
    <t>THE COLLEGE OF ST SCHOLASTICA (44285) (TP)</t>
  </si>
  <si>
    <t>THE LUTHERAN HOME: HOPE RESIDE (43790) (TP)</t>
  </si>
  <si>
    <t>VALLEY VIEW HEALTHCARE &amp; REHAB (44235) (TP)</t>
  </si>
  <si>
    <t>Whispering Creek (44085) (TP)</t>
  </si>
  <si>
    <t>WHITE BEAR LAKE AREA HS S Campus (TP) (43935)</t>
  </si>
  <si>
    <t>WOODSTONE SENIOR LIVING CNA PROGRAM (TP) (44685)</t>
  </si>
  <si>
    <t>WRIGHT TECHNICAL CENTER, SCHOOL DISTRICT #0966 (43215) (TP)</t>
  </si>
  <si>
    <t>ZANDU HEALTH INITIATIVE NA/HHA ONLINE PROGRAM (43510) (TP)</t>
  </si>
  <si>
    <t>Blank</t>
  </si>
  <si>
    <t>End of Worksheet</t>
  </si>
  <si>
    <t>Q 1 (2024) Skill Test Data</t>
  </si>
  <si>
    <t>MANKATO AREA PUBLIC SCHOOLS (43725) (TP)</t>
  </si>
  <si>
    <t>PARK RAPIDS AREA HIGH SCHOOL (42800) (TP)</t>
  </si>
  <si>
    <t>Minnesota Department of Health
Health Regulation Division
P.O. Box 64900
St. Paul, Minnesota 55164-0900
651-201-4200
health.nar.coord@state.mn.us
www.health.state.mn.us/nar</t>
  </si>
  <si>
    <r>
      <rPr>
        <sz val="12"/>
        <color rgb="FF000000"/>
        <rFont val="Calibri"/>
        <family val="2"/>
      </rPr>
      <t xml:space="preserve">The data below is from all test takers from an approved NATCEP for the period between  January 1, 2024 and March 31, 2024. The data also includes test takers that have not have completed an approved training program, but that have challenged the competency exam or have tested using the waiver checklist option. For more information, visit the NAR Training Program Test Data page (https://www.health.state.mn.us/facilities/providers/nursingassistant/nartestdata.html)
Candidates may take the knowledge test up to four times, and may take the skills test up to three times. Data below shows the number of candidates from each training program who have taken the test, and the pass percentage of candidates based on the number of times they took the test. Skills test data is shown below; knowledge test data is shown on the sheet labeled </t>
    </r>
    <r>
      <rPr>
        <i/>
        <sz val="12"/>
        <color rgb="FF000000"/>
        <rFont val="Calibri"/>
        <family val="2"/>
      </rPr>
      <t>Q1 (2024) Knowledge Test</t>
    </r>
    <r>
      <rPr>
        <sz val="12"/>
        <color rgb="FF000000"/>
        <rFont val="Calibri"/>
        <family val="2"/>
      </rPr>
      <t>.</t>
    </r>
  </si>
  <si>
    <t>04/15/2024
To obtain this information in a different format, call: 651-201-4200.</t>
  </si>
  <si>
    <t>CHI Lakewood Health (10332) (TP)</t>
  </si>
  <si>
    <t>GLENFIELDS LIVING WITH CARE (44360) (TP)</t>
  </si>
  <si>
    <t>LAKEWOOD HEALTH SYSTEM CARE CT #43530 (TP)</t>
  </si>
  <si>
    <t>LIFECARE MEDICAL CENTER (44370) (TP)</t>
  </si>
  <si>
    <t>LIFECARE ROSEAU MANOR (10579) (TP)</t>
  </si>
  <si>
    <t>NORTH SHORE HEALTH (44170) (TP)</t>
  </si>
  <si>
    <t>PERHAM LIVING (10438) (TP)</t>
  </si>
  <si>
    <t>PERHAM LIVING ON TRACK (43865) (TP)</t>
  </si>
  <si>
    <t>(01/1/2024 0 03/31/2024)</t>
  </si>
  <si>
    <t>ANOKA0HENNEPIN SECONDARY TECH ED. PROGRAM (STEP) (44705) (TP)</t>
  </si>
  <si>
    <t>HAWTHORNE ED CTR 0 ROCHESTER (43640) (TP)</t>
  </si>
  <si>
    <t>HENNEPIN TECHNICAL COLLEGE 0 BROOKLYN PARK (20997) (TP)</t>
  </si>
  <si>
    <t>HENNEPIN TECHNICAL COLLEGE0EDEN PRAIRIE (20998) (TP)</t>
  </si>
  <si>
    <t>INTERMEDIATE DISTRICT #287 HTC 0 EP (41800) (TP)</t>
  </si>
  <si>
    <t>M STATE C&amp;T COLLEGE0WORKFORCE DEVELOPMENT SOLUTION (43525) (TP)</t>
  </si>
  <si>
    <t>MINNESOTA NORTH COLLEGE 0 HIBBING (20701) (TP)</t>
  </si>
  <si>
    <t>MINNESOTA NORTH COLLEGE0ITASCA (30009) (TP)</t>
  </si>
  <si>
    <t>Minnesota North College0Mesabi Range 0 EVELETH (20697) (TP)</t>
  </si>
  <si>
    <t>MINNESOTA NORTH COLLEGE0RAINY CAMPUS (30017) (TP)</t>
  </si>
  <si>
    <t>MINNESOTA STATE UNI 0 MANKATO (44295) (TP)</t>
  </si>
  <si>
    <t>NORTHLAND COMMMUNITY AND TECHNICAL COLLEGE0EGF (20595) (TP)</t>
  </si>
  <si>
    <t>OAKS HILL LIVING CTR 0 ONTRACK (44215) (TP)</t>
  </si>
  <si>
    <t>ON TRACK NURSING ASSISTANT ON0LINE TRAINING PROGRAM (43930) (TP)</t>
  </si>
  <si>
    <t>PLAINVILLE0ELGIN MILLVILLE HS (43745) (TP)</t>
  </si>
  <si>
    <t>RIDGEWATER COLLEGE0WILLMAR CAMPUS (20347) (TP)</t>
  </si>
  <si>
    <t>RIVERLAND COMMUNITY COLLEGE 0 AUSTIN (20241) (TP)</t>
  </si>
  <si>
    <t>Rosemount0Apple Valley0Eagan Schools (44500) (TP)</t>
  </si>
  <si>
    <t>SOUTH CENTRAL COLLEGE0MANKATO (20077) (TP)</t>
  </si>
  <si>
    <t>SUMMIT E0LEARNING NA CLASS (43685) (TP)</t>
  </si>
  <si>
    <t>05/10/2024
To obtain this information in a different format, call: 651020104200.</t>
  </si>
  <si>
    <t>ANOKAN/AHENNEPIN SECONDARY TECH ED. PROGRAM (STEP) (44705) (TP)</t>
  </si>
  <si>
    <t>HAWTHORNE ED CTR N/A ROCHESTER (43640) (TP)</t>
  </si>
  <si>
    <t>HENNEPIN TECHNICAL COLLEGE N/A BROOKLYN PARK (20997) (TP)</t>
  </si>
  <si>
    <t>HENNEPIN TECHNICAL COLLEGEN/AEDEN PRAIRIE (20998) (TP)</t>
  </si>
  <si>
    <t>INTERMEDIATE DISTRICT #287 HTC N/A EP (41800) (TP)</t>
  </si>
  <si>
    <t>M STATE C&amp;T COLLEGEN/AWORKFORCE DEVELOPMENT SOLUTION (43525) (TP)</t>
  </si>
  <si>
    <t>MINNESOTA NORTH COLLEGEN/AITASCA (30009) (TP)</t>
  </si>
  <si>
    <t>Minnesota North CollegeN/AMesabi Range N/A EVELETH (20697) (TP)</t>
  </si>
  <si>
    <t>MINNESOTA STATE UNI N/A MANKATO (44295) (TP)</t>
  </si>
  <si>
    <t>NORTHLAND COMMMUNITY AND TECHNICAL COLLEGEN/AEGF (20595) (TP)</t>
  </si>
  <si>
    <t>OAKS HILL LIVING CTR N/A ONTRACK (44215) (TP)</t>
  </si>
  <si>
    <t>ON TRACK NURSING ASSISTANT ONN/ALINE TRAINING PROGRAM (43930) (TP)</t>
  </si>
  <si>
    <t>PELICAN VALLEY HEALTH CENTERN/AONTRACK (TP) 44595</t>
  </si>
  <si>
    <t>PLAINVILLEN/AELGIN MILLVILLE HS (43745) (TP)</t>
  </si>
  <si>
    <t>RIDGEWATER COLLEGEN/AWILLMAR CAMPUS (20347) (TP)</t>
  </si>
  <si>
    <t>RIVERLAND COMMUNITY COLLEGE N/A AUSTIN (20241) (TP)</t>
  </si>
  <si>
    <t>RosemountN/AApple ValleyN/AEagan Schools (44500) (TP)</t>
  </si>
  <si>
    <t>SOUTH CENTRAL COLLEGE N/A FARIBAULT (20656) (TP)</t>
  </si>
  <si>
    <t>SOUTH CENTRAL COLLEGEN/AMANKATO (20077) (TP)</t>
  </si>
  <si>
    <t>SUMMIT EN/ALEARNING NA CLASS (43685) (TP)</t>
  </si>
  <si>
    <t xml:space="preserve">Blank </t>
  </si>
  <si>
    <t>End of worksheet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</si>
</sst>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scheme val="minor"/>
    </font>
    <font>
      <b/>
      <sz val="15"/>
      <color theme="3"/>
      <name val="Calibri"/>
      <family val="2"/>
      <scheme val="minor"/>
    </font>
    <font>
      <b/>
      <sz val="13"/>
      <color theme="3"/>
      <name val="Calibri"/>
      <family val="2"/>
      <scheme val="minor"/>
    </font>
    <font>
      <sz val="12"/>
      <color theme="1"/>
      <name val="Calibri"/>
      <family val="2"/>
      <scheme val="minor"/>
    </font>
    <font>
      <sz val="12"/>
      <color theme="0"/>
      <name val="Calibri"/>
      <family val="2"/>
      <scheme val="minor"/>
    </font>
    <font>
      <b/>
      <sz val="12"/>
      <color theme="3"/>
      <name val="Calibri"/>
      <family val="2"/>
      <scheme val="minor"/>
    </font>
    <font>
      <sz val="12"/>
      <name val="Calibri"/>
      <family val="2"/>
      <scheme val="minor"/>
    </font>
    <font>
      <sz val="11"/>
      <color theme="0"/>
      <name val="Calibri"/>
      <family val="2"/>
      <scheme val="minor"/>
    </font>
    <font>
      <b/>
      <sz val="12"/>
      <color theme="0"/>
      <name val="Calibri"/>
      <family val="2"/>
      <scheme val="minor"/>
    </font>
    <font>
      <b/>
      <sz val="12"/>
      <color theme="1"/>
      <name val="Calibri"/>
      <family val="2"/>
      <scheme val="minor"/>
    </font>
    <font>
      <sz val="12"/>
      <color rgb="FF000000"/>
      <name val="Calibri"/>
      <family val="2"/>
    </font>
    <font>
      <b/>
      <sz val="11"/>
      <color theme="1"/>
      <name val="Calibri"/>
      <family val="2"/>
      <scheme val="minor"/>
    </font>
    <font>
      <i/>
      <sz val="12"/>
      <color rgb="FF000000"/>
      <name val="Calibri"/>
      <family val="2"/>
    </font>
    <font>
      <sz val="12"/>
      <color rgb="FF000000"/>
      <name val="Calibri"/>
      <family val="2"/>
      <scheme val="minor"/>
    </font>
    <font>
      <i/>
      <sz val="12"/>
      <color rgb="FF000000"/>
      <name val="Calibri"/>
      <family val="2"/>
      <scheme val="minor"/>
    </font>
    <font>
      <b/>
      <sz val="11"/>
      <color rgb="FF000000"/>
      <name val="Calibri"/>
      <family val="2"/>
      <scheme val="minor"/>
    </font>
  </fonts>
  <fills count="6">
    <fill>
      <patternFill patternType="none"/>
    </fill>
    <fill>
      <patternFill patternType="gray125"/>
    </fill>
    <fill>
      <patternFill patternType="solid">
        <fgColor theme="8"/>
        <bgColor indexed="64"/>
      </patternFill>
    </fill>
    <fill>
      <patternFill patternType="solid">
        <fgColor theme="8"/>
        <bgColor theme="1"/>
      </patternFill>
    </fill>
    <fill>
      <patternFill patternType="solid">
        <fgColor rgb="FFDDEBF7"/>
        <bgColor indexed="64"/>
      </patternFill>
    </fill>
    <fill>
      <patternFill patternType="solid">
        <fgColor theme="0"/>
        <bgColor indexed="64"/>
      </patternFill>
    </fill>
  </fills>
  <borders count="28">
    <border>
      <left/>
      <right/>
      <top/>
      <bottom/>
      <diagonal/>
    </border>
    <border>
      <left/>
      <right/>
      <top/>
      <bottom style="thick">
        <color theme="4"/>
      </bottom>
      <diagonal/>
    </border>
    <border>
      <left/>
      <right/>
      <top/>
      <bottom style="thick">
        <color theme="4" tint="0.499984740745262"/>
      </bottom>
      <diagonal/>
    </border>
    <border>
      <left style="medium">
        <color theme="1"/>
      </left>
      <right/>
      <top/>
      <bottom/>
      <diagonal/>
    </border>
    <border>
      <left style="medium">
        <color theme="8"/>
      </left>
      <right style="thin">
        <color theme="8"/>
      </right>
      <top style="medium">
        <color theme="8"/>
      </top>
      <bottom/>
      <diagonal/>
    </border>
    <border>
      <left/>
      <right/>
      <top/>
      <bottom style="medium">
        <color theme="3"/>
      </bottom>
      <diagonal/>
    </border>
    <border>
      <left style="thin">
        <color theme="8"/>
      </left>
      <right style="medium">
        <color theme="8"/>
      </right>
      <top style="medium">
        <color theme="8"/>
      </top>
      <bottom/>
      <diagonal/>
    </border>
    <border>
      <left/>
      <right style="thin">
        <color theme="8"/>
      </right>
      <top/>
      <bottom/>
      <diagonal/>
    </border>
    <border>
      <left style="thin">
        <color theme="8"/>
      </left>
      <right/>
      <top/>
      <bottom/>
      <diagonal/>
    </border>
    <border>
      <left style="thin">
        <color indexed="64"/>
      </left>
      <right/>
      <top/>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ck">
        <color rgb="FF0070C0"/>
      </left>
      <right/>
      <top style="thick">
        <color rgb="FF0070C0"/>
      </top>
      <bottom/>
      <diagonal/>
    </border>
    <border>
      <left/>
      <right style="thick">
        <color rgb="FF0070C0"/>
      </right>
      <top style="thick">
        <color rgb="FF0070C0"/>
      </top>
      <bottom/>
      <diagonal/>
    </border>
    <border>
      <left style="thick">
        <color rgb="FF0070C0"/>
      </left>
      <right/>
      <top/>
      <bottom/>
      <diagonal/>
    </border>
    <border>
      <left/>
      <right style="thick">
        <color rgb="FF0070C0"/>
      </right>
      <top/>
      <bottom/>
      <diagonal/>
    </border>
    <border>
      <left style="thin">
        <color theme="1"/>
      </left>
      <right/>
      <top style="thin">
        <color theme="1"/>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
      <left style="medium">
        <color theme="8"/>
      </left>
      <right/>
      <top style="thin">
        <color theme="1"/>
      </top>
      <bottom style="thin">
        <color theme="1"/>
      </bottom>
      <diagonal/>
    </border>
    <border>
      <left/>
      <right style="medium">
        <color theme="8"/>
      </right>
      <top style="thin">
        <color theme="1"/>
      </top>
      <bottom style="thin">
        <color theme="1"/>
      </bottom>
      <diagonal/>
    </border>
    <border>
      <left style="medium">
        <color theme="8"/>
      </left>
      <right/>
      <top style="thin">
        <color theme="1"/>
      </top>
      <bottom style="medium">
        <color theme="8"/>
      </bottom>
      <diagonal/>
    </border>
    <border>
      <left/>
      <right style="medium">
        <color theme="8"/>
      </right>
      <top style="thin">
        <color theme="1"/>
      </top>
      <bottom style="medium">
        <color theme="8"/>
      </bottom>
      <diagonal/>
    </border>
    <border>
      <left style="medium">
        <color theme="8"/>
      </left>
      <right/>
      <top/>
      <bottom style="thin">
        <color theme="1"/>
      </bottom>
      <diagonal/>
    </border>
    <border>
      <left/>
      <right style="medium">
        <color theme="8"/>
      </right>
      <top/>
      <bottom style="thin">
        <color theme="1"/>
      </bottom>
      <diagonal/>
    </border>
    <border>
      <left style="thick">
        <color rgb="FF0070C0"/>
      </left>
      <right/>
      <top/>
      <bottom style="thin">
        <color theme="1"/>
      </bottom>
      <diagonal/>
    </border>
    <border>
      <left/>
      <right/>
      <top style="medium">
        <color theme="8"/>
      </top>
      <bottom/>
      <diagonal/>
    </border>
    <border>
      <left style="medium">
        <color theme="8"/>
      </left>
      <right style="medium">
        <color theme="8"/>
      </right>
      <top style="medium">
        <color theme="8"/>
      </top>
      <bottom/>
      <diagonal/>
    </border>
  </borders>
  <cellStyleXfs count="3">
    <xf numFmtId="0" fontId="0" fillId="0" borderId="0"/>
    <xf numFmtId="0" fontId="1" fillId="0" borderId="1" applyNumberFormat="0" applyFill="0" applyAlignment="0" applyProtection="0"/>
    <xf numFmtId="0" fontId="2" fillId="0" borderId="2" applyNumberFormat="0" applyFill="0" applyAlignment="0" applyProtection="0"/>
  </cellStyleXfs>
  <cellXfs count="64">
    <xf numFmtId="0" fontId="0" fillId="0" borderId="0" xfId="0"/>
    <xf numFmtId="0" fontId="3" fillId="0" borderId="0" xfId="0" applyFont="1" applyAlignment="1">
      <alignment wrapText="1"/>
    </xf>
    <xf numFmtId="0" fontId="3" fillId="0" borderId="0" xfId="0" applyFont="1"/>
    <xf numFmtId="0" fontId="4" fillId="0" borderId="0" xfId="0" applyFont="1" applyAlignment="1">
      <alignment wrapText="1"/>
    </xf>
    <xf numFmtId="0" fontId="5" fillId="0" borderId="0" xfId="2" applyFont="1" applyBorder="1" applyAlignment="1">
      <alignment wrapText="1"/>
    </xf>
    <xf numFmtId="0" fontId="5" fillId="0" borderId="0" xfId="2" applyFont="1" applyBorder="1"/>
    <xf numFmtId="0" fontId="5" fillId="0" borderId="2" xfId="2" applyFont="1"/>
    <xf numFmtId="0" fontId="6" fillId="0" borderId="0" xfId="0" applyFont="1" applyAlignment="1">
      <alignment vertical="center" wrapText="1"/>
    </xf>
    <xf numFmtId="0" fontId="7" fillId="0" borderId="0" xfId="0" applyFont="1"/>
    <xf numFmtId="0" fontId="8" fillId="3" borderId="4" xfId="0" applyFont="1" applyFill="1" applyBorder="1" applyAlignment="1">
      <alignment horizontal="center" vertical="center" wrapText="1"/>
    </xf>
    <xf numFmtId="0" fontId="9" fillId="0" borderId="5" xfId="0" applyFont="1" applyBorder="1"/>
    <xf numFmtId="10" fontId="3" fillId="0" borderId="0" xfId="0" applyNumberFormat="1" applyFont="1"/>
    <xf numFmtId="0" fontId="3" fillId="2" borderId="0" xfId="0" applyFont="1" applyFill="1" applyAlignment="1">
      <alignment horizontal="center" vertical="center" wrapText="1"/>
    </xf>
    <xf numFmtId="0" fontId="8" fillId="3" borderId="6" xfId="0" applyFont="1" applyFill="1" applyBorder="1" applyAlignment="1">
      <alignment horizontal="center" vertical="center" wrapText="1"/>
    </xf>
    <xf numFmtId="0" fontId="8" fillId="3" borderId="7" xfId="0" applyFont="1" applyFill="1" applyBorder="1" applyAlignment="1">
      <alignment horizontal="center" vertical="center" wrapText="1"/>
    </xf>
    <xf numFmtId="0" fontId="8" fillId="3" borderId="8" xfId="0" applyFont="1" applyFill="1" applyBorder="1" applyAlignment="1">
      <alignment horizontal="center" vertical="center" wrapText="1"/>
    </xf>
    <xf numFmtId="0" fontId="9" fillId="4" borderId="0" xfId="0" applyFont="1" applyFill="1"/>
    <xf numFmtId="0" fontId="9" fillId="4" borderId="0" xfId="0" applyFont="1" applyFill="1" applyAlignment="1">
      <alignment horizontal="right"/>
    </xf>
    <xf numFmtId="0" fontId="3" fillId="0" borderId="9" xfId="0" applyFont="1" applyBorder="1"/>
    <xf numFmtId="0" fontId="6" fillId="0" borderId="10" xfId="0" applyFont="1" applyBorder="1" applyAlignment="1">
      <alignment wrapText="1"/>
    </xf>
    <xf numFmtId="0" fontId="10" fillId="5" borderId="11" xfId="0" applyFont="1" applyFill="1" applyBorder="1" applyAlignment="1">
      <alignment vertical="top" wrapText="1"/>
    </xf>
    <xf numFmtId="0" fontId="2" fillId="0" borderId="2" xfId="2"/>
    <xf numFmtId="0" fontId="11" fillId="0" borderId="0" xfId="0" applyFont="1"/>
    <xf numFmtId="0" fontId="10" fillId="0" borderId="9" xfId="0" applyFont="1" applyBorder="1" applyAlignment="1">
      <alignment horizontal="center" vertical="center"/>
    </xf>
    <xf numFmtId="0" fontId="7" fillId="0" borderId="0" xfId="0" applyFont="1" applyBorder="1"/>
    <xf numFmtId="0" fontId="0" fillId="0" borderId="0" xfId="0" applyBorder="1" applyAlignment="1">
      <alignment horizontal="center"/>
    </xf>
    <xf numFmtId="10" fontId="0" fillId="0" borderId="0" xfId="0" applyNumberFormat="1" applyBorder="1"/>
    <xf numFmtId="10" fontId="0" fillId="0" borderId="0" xfId="0" applyNumberFormat="1" applyBorder="1" applyAlignment="1">
      <alignment horizontal="center" vertical="center"/>
    </xf>
    <xf numFmtId="10" fontId="0" fillId="0" borderId="0" xfId="0" applyNumberFormat="1" applyBorder="1" applyAlignment="1">
      <alignment horizontal="center"/>
    </xf>
    <xf numFmtId="0" fontId="3" fillId="0" borderId="0" xfId="0" applyFont="1" applyBorder="1"/>
    <xf numFmtId="10" fontId="10" fillId="0" borderId="0" xfId="0" applyNumberFormat="1" applyFont="1" applyBorder="1" applyAlignment="1">
      <alignment horizontal="center" vertical="center"/>
    </xf>
    <xf numFmtId="0" fontId="10" fillId="0" borderId="0" xfId="0" applyFont="1" applyBorder="1" applyAlignment="1">
      <alignment horizontal="center" vertical="center"/>
    </xf>
    <xf numFmtId="0" fontId="10" fillId="0" borderId="0" xfId="0" quotePrefix="1" applyFont="1" applyBorder="1" applyAlignment="1">
      <alignment horizontal="center" vertical="center"/>
    </xf>
    <xf numFmtId="10" fontId="3" fillId="0" borderId="0" xfId="0" applyNumberFormat="1" applyFont="1" applyBorder="1"/>
    <xf numFmtId="0" fontId="3" fillId="0" borderId="0" xfId="0" applyFont="1" applyBorder="1" applyAlignment="1">
      <alignment wrapText="1"/>
    </xf>
    <xf numFmtId="0" fontId="5" fillId="0" borderId="0" xfId="0" applyFont="1" applyAlignment="1">
      <alignment horizontal="center"/>
    </xf>
    <xf numFmtId="0" fontId="13" fillId="0" borderId="3" xfId="0" applyFont="1" applyBorder="1" applyAlignment="1">
      <alignment vertical="center" wrapText="1"/>
    </xf>
    <xf numFmtId="0" fontId="10" fillId="0" borderId="3" xfId="0" applyFont="1" applyBorder="1" applyAlignment="1">
      <alignment vertical="center" wrapText="1"/>
    </xf>
    <xf numFmtId="0" fontId="4" fillId="0" borderId="0" xfId="0" applyFont="1" applyBorder="1"/>
    <xf numFmtId="0" fontId="4" fillId="0" borderId="0" xfId="0" applyFont="1"/>
    <xf numFmtId="0" fontId="1" fillId="0" borderId="0" xfId="1" applyBorder="1" applyAlignment="1">
      <alignment horizontal="left"/>
    </xf>
    <xf numFmtId="0" fontId="5" fillId="0" borderId="0" xfId="0" applyFont="1" applyAlignment="1">
      <alignment horizontal="center"/>
    </xf>
    <xf numFmtId="0" fontId="0" fillId="0" borderId="0" xfId="0" applyBorder="1"/>
    <xf numFmtId="0" fontId="0" fillId="0" borderId="0" xfId="0" applyBorder="1" applyAlignment="1">
      <alignment horizontal="center" vertical="center"/>
    </xf>
    <xf numFmtId="0" fontId="0" fillId="0" borderId="16" xfId="0" applyBorder="1"/>
    <xf numFmtId="0" fontId="0" fillId="0" borderId="17" xfId="0" applyBorder="1" applyAlignment="1">
      <alignment horizontal="center"/>
    </xf>
    <xf numFmtId="10" fontId="0" fillId="0" borderId="17" xfId="0" applyNumberFormat="1" applyBorder="1" applyAlignment="1">
      <alignment horizontal="center"/>
    </xf>
    <xf numFmtId="0" fontId="0" fillId="0" borderId="18" xfId="0" applyBorder="1" applyAlignment="1">
      <alignment horizontal="center"/>
    </xf>
    <xf numFmtId="10" fontId="0" fillId="0" borderId="18" xfId="0" applyNumberFormat="1" applyBorder="1" applyAlignment="1">
      <alignment horizontal="center"/>
    </xf>
    <xf numFmtId="0" fontId="0" fillId="0" borderId="19" xfId="0" applyBorder="1" applyAlignment="1">
      <alignment horizontal="center"/>
    </xf>
    <xf numFmtId="10" fontId="0" fillId="0" borderId="20" xfId="0" applyNumberFormat="1" applyBorder="1" applyAlignment="1">
      <alignment horizontal="center"/>
    </xf>
    <xf numFmtId="0" fontId="0" fillId="0" borderId="20" xfId="0" applyBorder="1" applyAlignment="1">
      <alignment horizontal="center"/>
    </xf>
    <xf numFmtId="0" fontId="0" fillId="0" borderId="21" xfId="0" applyBorder="1" applyAlignment="1">
      <alignment horizontal="center"/>
    </xf>
    <xf numFmtId="10" fontId="0" fillId="0" borderId="22" xfId="0" applyNumberFormat="1" applyBorder="1" applyAlignment="1">
      <alignment horizontal="center"/>
    </xf>
    <xf numFmtId="0" fontId="11" fillId="0" borderId="25" xfId="0" applyFont="1" applyBorder="1"/>
    <xf numFmtId="0" fontId="11" fillId="0" borderId="23" xfId="0" applyFont="1" applyBorder="1" applyAlignment="1">
      <alignment horizontal="center" vertical="center"/>
    </xf>
    <xf numFmtId="10" fontId="11" fillId="0" borderId="24" xfId="0" applyNumberFormat="1" applyFont="1" applyBorder="1" applyAlignment="1">
      <alignment horizontal="center" vertical="center"/>
    </xf>
    <xf numFmtId="0" fontId="8" fillId="3" borderId="26" xfId="0" applyFont="1" applyFill="1" applyBorder="1" applyAlignment="1">
      <alignment horizontal="center" vertical="center" wrapText="1"/>
    </xf>
    <xf numFmtId="0" fontId="8" fillId="3" borderId="27" xfId="0" applyFont="1" applyFill="1" applyBorder="1" applyAlignment="1">
      <alignment horizontal="center" vertical="center" wrapText="1"/>
    </xf>
    <xf numFmtId="10" fontId="11" fillId="0" borderId="15" xfId="0" applyNumberFormat="1" applyFont="1" applyBorder="1"/>
    <xf numFmtId="0" fontId="15" fillId="0" borderId="14" xfId="0" applyFont="1" applyBorder="1" applyAlignment="1">
      <alignment horizontal="center" vertical="center" wrapText="1"/>
    </xf>
    <xf numFmtId="10" fontId="15" fillId="0" borderId="13" xfId="0" applyNumberFormat="1" applyFont="1" applyBorder="1" applyAlignment="1">
      <alignment horizontal="center" vertical="center" wrapText="1"/>
    </xf>
    <xf numFmtId="0" fontId="15" fillId="0" borderId="12" xfId="0" applyFont="1" applyBorder="1" applyAlignment="1">
      <alignment horizontal="center" wrapText="1"/>
    </xf>
    <xf numFmtId="0" fontId="15" fillId="0" borderId="12" xfId="0" applyFont="1" applyBorder="1" applyAlignment="1">
      <alignment horizontal="center" vertical="center" wrapText="1"/>
    </xf>
  </cellXfs>
  <cellStyles count="3">
    <cellStyle name="Heading 1" xfId="1" builtinId="16"/>
    <cellStyle name="Heading 2" xfId="2" builtinId="17"/>
    <cellStyle name="Normal" xfId="0" builtinId="0"/>
  </cellStyles>
  <dxfs count="24">
    <dxf>
      <font>
        <b val="0"/>
        <i val="0"/>
        <strike val="0"/>
        <condense val="0"/>
        <extend val="0"/>
        <outline val="0"/>
        <shadow val="0"/>
        <u val="none"/>
        <vertAlign val="baseline"/>
        <sz val="12"/>
        <color rgb="FF000000"/>
        <name val="Calibri"/>
        <family val="2"/>
        <scheme val="none"/>
      </font>
      <alignment horizontal="center" vertical="center" textRotation="0" wrapText="0" indent="0" justifyLastLine="0" shrinkToFit="0" readingOrder="0"/>
      <border diagonalUp="0" diagonalDown="0">
        <left/>
        <right style="thick">
          <color rgb="FF0070C0"/>
        </right>
        <top/>
        <bottom/>
        <vertical/>
        <horizontal/>
      </border>
    </dxf>
    <dxf>
      <font>
        <strike val="0"/>
        <outline val="0"/>
        <shadow val="0"/>
        <u val="none"/>
        <vertAlign val="baseline"/>
        <sz val="12"/>
        <color rgb="FF000000"/>
        <name val="Calibri"/>
        <family val="2"/>
        <scheme val="none"/>
      </font>
      <numFmt numFmtId="14" formatCode="0.00%"/>
      <alignment horizontal="center" vertical="center" textRotation="0" wrapText="0" indent="0" justifyLastLine="0" shrinkToFit="0" readingOrder="0"/>
      <border diagonalUp="0" diagonalDown="0">
        <left style="thick">
          <color rgb="FF0070C0"/>
        </left>
        <right/>
        <top/>
        <bottom/>
        <vertical/>
        <horizontal/>
      </border>
    </dxf>
    <dxf>
      <font>
        <strike val="0"/>
        <outline val="0"/>
        <shadow val="0"/>
        <u val="none"/>
        <vertAlign val="baseline"/>
        <sz val="12"/>
        <color rgb="FF000000"/>
        <name val="Calibri"/>
        <family val="2"/>
        <scheme val="none"/>
      </font>
      <numFmt numFmtId="14" formatCode="0.00%"/>
      <alignment horizontal="center" vertical="center" textRotation="0" wrapText="0" indent="0" justifyLastLine="0" shrinkToFit="0" readingOrder="0"/>
      <border diagonalUp="0" diagonalDown="0">
        <left/>
        <right style="thick">
          <color rgb="FF0070C0"/>
        </right>
        <top/>
        <bottom/>
        <vertical/>
        <horizontal/>
      </border>
    </dxf>
    <dxf>
      <font>
        <strike val="0"/>
        <outline val="0"/>
        <shadow val="0"/>
        <u val="none"/>
        <vertAlign val="baseline"/>
        <sz val="12"/>
        <color rgb="FF000000"/>
        <name val="Calibri"/>
        <family val="2"/>
        <scheme val="none"/>
      </font>
      <alignment horizontal="center" vertical="bottom" textRotation="0" wrapText="0" indent="0" justifyLastLine="0" shrinkToFit="0" readingOrder="0"/>
      <border diagonalUp="0" diagonalDown="0">
        <left style="thick">
          <color rgb="FF0070C0"/>
        </left>
        <right/>
        <top/>
        <bottom/>
        <vertical/>
        <horizontal/>
      </border>
    </dxf>
    <dxf>
      <font>
        <strike val="0"/>
        <outline val="0"/>
        <shadow val="0"/>
        <u val="none"/>
        <vertAlign val="baseline"/>
        <sz val="12"/>
        <color rgb="FF000000"/>
        <name val="Calibri"/>
        <family val="2"/>
        <scheme val="none"/>
      </font>
      <numFmt numFmtId="14" formatCode="0.00%"/>
      <alignment horizontal="center" vertical="center" textRotation="0" wrapText="0" indent="0" justifyLastLine="0" shrinkToFit="0" readingOrder="0"/>
      <border diagonalUp="0" diagonalDown="0">
        <left/>
        <right style="thick">
          <color rgb="FF0070C0"/>
        </right>
        <top/>
        <bottom/>
        <vertical/>
        <horizontal/>
      </border>
    </dxf>
    <dxf>
      <font>
        <strike val="0"/>
        <outline val="0"/>
        <shadow val="0"/>
        <u val="none"/>
        <vertAlign val="baseline"/>
        <sz val="12"/>
        <color rgb="FF000000"/>
        <name val="Calibri"/>
        <family val="2"/>
        <scheme val="none"/>
      </font>
      <alignment horizontal="center" vertical="center" textRotation="0" wrapText="0" indent="0" justifyLastLine="0" shrinkToFit="0" readingOrder="0"/>
      <border diagonalUp="0" diagonalDown="0">
        <left style="thick">
          <color rgb="FF0070C0"/>
        </left>
        <right/>
        <top/>
        <bottom/>
        <vertical/>
        <horizontal/>
      </border>
    </dxf>
    <dxf>
      <font>
        <strike val="0"/>
        <outline val="0"/>
        <shadow val="0"/>
        <u val="none"/>
        <vertAlign val="baseline"/>
        <sz val="12"/>
        <color rgb="FF000000"/>
        <name val="Calibri"/>
        <family val="2"/>
        <scheme val="none"/>
      </font>
      <alignment horizontal="general" vertical="top" textRotation="0" wrapText="0" indent="0" justifyLastLine="0" shrinkToFit="0" readingOrder="0"/>
      <border diagonalUp="0" diagonalDown="0">
        <left/>
        <right style="thick">
          <color rgb="FF0070C0"/>
        </right>
        <top/>
        <bottom/>
        <vertical/>
        <horizontal/>
      </border>
    </dxf>
    <dxf>
      <border>
        <top style="thin">
          <color theme="8"/>
        </top>
      </border>
    </dxf>
    <dxf>
      <border>
        <bottom style="thin">
          <color theme="8"/>
        </bottom>
      </border>
    </dxf>
    <dxf>
      <border diagonalUp="0" diagonalDown="0">
        <left style="medium">
          <color theme="8"/>
        </left>
        <right style="medium">
          <color theme="8"/>
        </right>
        <top style="medium">
          <color theme="8"/>
        </top>
        <bottom style="medium">
          <color theme="8"/>
        </bottom>
      </border>
    </dxf>
    <dxf>
      <font>
        <strike val="0"/>
        <outline val="0"/>
        <shadow val="0"/>
        <u val="none"/>
        <vertAlign val="baseline"/>
        <sz val="12"/>
        <color rgb="FF000000"/>
        <name val="Calibri"/>
        <family val="2"/>
        <scheme val="none"/>
      </font>
      <alignment horizontal="general" vertical="top" textRotation="0" wrapText="0" indent="0" justifyLastLine="0" shrinkToFit="0" readingOrder="0"/>
    </dxf>
    <dxf>
      <font>
        <strike val="0"/>
        <outline val="0"/>
        <shadow val="0"/>
        <u val="none"/>
        <vertAlign val="baseline"/>
        <sz val="12"/>
        <name val="Calibri"/>
        <family val="2"/>
        <scheme val="minor"/>
      </font>
      <fill>
        <patternFill>
          <bgColor theme="8"/>
        </patternFill>
      </fill>
      <alignment horizontal="center" vertical="center" textRotation="0" wrapText="1" indent="0" justifyLastLine="0" shrinkToFit="0" readingOrder="0"/>
      <border diagonalUp="0" diagonalDown="0" outline="0">
        <left style="thin">
          <color theme="8"/>
        </left>
        <right style="thin">
          <color theme="8"/>
        </right>
        <top/>
        <bottom/>
      </border>
    </dxf>
    <dxf>
      <font>
        <b val="0"/>
        <i val="0"/>
        <strike val="0"/>
        <condense val="0"/>
        <extend val="0"/>
        <outline val="0"/>
        <shadow val="0"/>
        <u val="none"/>
        <vertAlign val="baseline"/>
        <sz val="12"/>
        <color rgb="FF000000"/>
        <name val="Calibri"/>
        <family val="2"/>
        <scheme val="none"/>
      </font>
      <fill>
        <patternFill patternType="none"/>
      </fill>
      <alignment horizontal="center" vertical="bottom" textRotation="0" wrapText="0" indent="0" justifyLastLine="0" shrinkToFit="0" readingOrder="0"/>
      <border diagonalUp="0" diagonalDown="0">
        <left/>
        <right style="thick">
          <color rgb="FF0070C0"/>
        </right>
        <top/>
        <bottom/>
        <vertical/>
        <horizontal/>
      </border>
    </dxf>
    <dxf>
      <font>
        <strike val="0"/>
        <outline val="0"/>
        <shadow val="0"/>
        <u val="none"/>
        <vertAlign val="baseline"/>
        <sz val="12"/>
        <color rgb="FF000000"/>
        <name val="Calibri"/>
        <family val="2"/>
        <scheme val="none"/>
      </font>
      <numFmt numFmtId="14" formatCode="0.00%"/>
      <fill>
        <patternFill patternType="none"/>
      </fill>
      <alignment horizontal="center" vertical="bottom" textRotation="0" wrapText="0" indent="0" justifyLastLine="0" shrinkToFit="0" readingOrder="0"/>
      <border diagonalUp="0" diagonalDown="0">
        <left style="medium">
          <color theme="8"/>
        </left>
        <right/>
        <top/>
        <bottom/>
        <vertical/>
        <horizontal/>
      </border>
    </dxf>
    <dxf>
      <font>
        <strike val="0"/>
        <outline val="0"/>
        <shadow val="0"/>
        <u val="none"/>
        <vertAlign val="baseline"/>
        <sz val="12"/>
        <color rgb="FF000000"/>
        <name val="Calibri"/>
        <family val="2"/>
        <scheme val="none"/>
      </font>
      <numFmt numFmtId="14" formatCode="0.00%"/>
      <fill>
        <patternFill patternType="none"/>
      </fill>
      <alignment horizontal="center" vertical="bottom" textRotation="0" wrapText="0" indent="0" justifyLastLine="0" shrinkToFit="0" readingOrder="0"/>
      <border diagonalUp="0" diagonalDown="0">
        <left/>
        <right style="thick">
          <color rgb="FF0070C0"/>
        </right>
        <top/>
        <bottom/>
        <vertical/>
        <horizontal/>
      </border>
    </dxf>
    <dxf>
      <font>
        <strike val="0"/>
        <outline val="0"/>
        <shadow val="0"/>
        <u val="none"/>
        <vertAlign val="baseline"/>
        <sz val="12"/>
        <color rgb="FF000000"/>
        <name val="Calibri"/>
        <family val="2"/>
        <scheme val="none"/>
      </font>
      <fill>
        <patternFill patternType="none"/>
      </fill>
      <alignment horizontal="center" vertical="bottom" textRotation="0" wrapText="0" indent="0" justifyLastLine="0" shrinkToFit="0" readingOrder="0"/>
      <border diagonalUp="0" diagonalDown="0">
        <left style="medium">
          <color theme="8"/>
        </left>
        <right/>
        <top/>
        <bottom/>
        <vertical/>
        <horizontal/>
      </border>
    </dxf>
    <dxf>
      <font>
        <strike val="0"/>
        <outline val="0"/>
        <shadow val="0"/>
        <u val="none"/>
        <vertAlign val="baseline"/>
        <sz val="12"/>
        <color rgb="FF000000"/>
        <name val="Calibri"/>
        <family val="2"/>
        <scheme val="none"/>
      </font>
      <numFmt numFmtId="14" formatCode="0.00%"/>
      <fill>
        <patternFill patternType="none"/>
      </fill>
      <alignment horizontal="center" vertical="bottom" textRotation="0" wrapText="0" indent="0" justifyLastLine="0" shrinkToFit="0" readingOrder="0"/>
      <border diagonalUp="0" diagonalDown="0">
        <left/>
        <right style="thick">
          <color rgb="FF0070C0"/>
        </right>
        <top/>
        <bottom/>
        <vertical/>
        <horizontal/>
      </border>
    </dxf>
    <dxf>
      <font>
        <strike val="0"/>
        <outline val="0"/>
        <shadow val="0"/>
        <u val="none"/>
        <vertAlign val="baseline"/>
        <sz val="12"/>
        <color rgb="FF000000"/>
        <name val="Calibri"/>
        <family val="2"/>
        <scheme val="none"/>
      </font>
      <fill>
        <patternFill patternType="none"/>
      </fill>
      <alignment horizontal="center" vertical="bottom" textRotation="0" wrapText="0" indent="0" justifyLastLine="0" shrinkToFit="0" readingOrder="0"/>
      <border diagonalUp="0" diagonalDown="0">
        <left style="medium">
          <color theme="8"/>
        </left>
        <right/>
        <top/>
        <bottom/>
        <vertical/>
        <horizontal/>
      </border>
    </dxf>
    <dxf>
      <font>
        <strike val="0"/>
        <outline val="0"/>
        <shadow val="0"/>
        <u val="none"/>
        <vertAlign val="baseline"/>
        <sz val="12"/>
        <color rgb="FF000000"/>
        <name val="Calibri"/>
        <family val="2"/>
        <scheme val="none"/>
      </font>
      <fill>
        <patternFill patternType="none"/>
      </fill>
      <alignment horizontal="general" vertical="top" textRotation="0" wrapText="0" indent="0" justifyLastLine="0" shrinkToFit="0" readingOrder="0"/>
      <border diagonalUp="0" diagonalDown="0">
        <left style="thick">
          <color rgb="FF0070C0"/>
        </left>
        <right style="thick">
          <color rgb="FF0070C0"/>
        </right>
        <top/>
        <bottom/>
        <vertical/>
        <horizontal/>
      </border>
    </dxf>
    <dxf>
      <border>
        <top style="thin">
          <color rgb="FF5B9BD5"/>
        </top>
      </border>
    </dxf>
    <dxf>
      <border diagonalUp="0" diagonalDown="0">
        <left style="medium">
          <color rgb="FF5B9BD5"/>
        </left>
        <right style="medium">
          <color rgb="FF5B9BD5"/>
        </right>
        <top style="medium">
          <color rgb="FF5B9BD5"/>
        </top>
        <bottom style="medium">
          <color rgb="FF5B9BD5"/>
        </bottom>
      </border>
    </dxf>
    <dxf>
      <font>
        <strike val="0"/>
        <outline val="0"/>
        <shadow val="0"/>
        <u val="none"/>
        <vertAlign val="baseline"/>
        <sz val="12"/>
        <color rgb="FF000000"/>
        <name val="Calibri"/>
        <family val="2"/>
        <scheme val="none"/>
      </font>
      <fill>
        <patternFill patternType="none"/>
      </fill>
      <alignment horizontal="center" vertical="center" textRotation="0" wrapText="0" indent="0" justifyLastLine="0" shrinkToFit="0" readingOrder="0"/>
    </dxf>
    <dxf>
      <border>
        <bottom style="thin">
          <color rgb="FF5B9BD5"/>
        </bottom>
      </border>
    </dxf>
    <dxf>
      <font>
        <strike val="0"/>
        <outline val="0"/>
        <shadow val="0"/>
        <u val="none"/>
        <vertAlign val="baseline"/>
        <sz val="12"/>
        <name val="Calibri"/>
        <family val="2"/>
        <scheme val="minor"/>
      </font>
      <fill>
        <patternFill>
          <bgColor theme="8"/>
        </patternFill>
      </fill>
      <alignment horizontal="center" vertical="center" textRotation="0" wrapText="1" indent="0" justifyLastLine="0" shrinkToFit="0" readingOrder="0"/>
      <border diagonalUp="0" diagonalDown="0" outline="0">
        <left style="thin">
          <color theme="8"/>
        </left>
        <right style="thin">
          <color theme="8"/>
        </right>
        <top/>
        <bottom/>
      </border>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38101</xdr:colOff>
      <xdr:row>0</xdr:row>
      <xdr:rowOff>38100</xdr:rowOff>
    </xdr:from>
    <xdr:to>
      <xdr:col>0</xdr:col>
      <xdr:colOff>2879725</xdr:colOff>
      <xdr:row>0</xdr:row>
      <xdr:rowOff>417987</xdr:rowOff>
    </xdr:to>
    <xdr:pic>
      <xdr:nvPicPr>
        <xdr:cNvPr id="2" name="Picture 1" descr="Minnesota Department of Health logo">
          <a:extLst>
            <a:ext uri="{FF2B5EF4-FFF2-40B4-BE49-F238E27FC236}">
              <a16:creationId xmlns:a16="http://schemas.microsoft.com/office/drawing/2014/main" id="{7E703F6C-86DD-4312-B628-5ED236B0C523}"/>
            </a:ext>
            <a:ext uri="{147F2762-F138-4A5C-976F-8EAC2B608ADB}">
              <a16:predDERef xmlns:a16="http://schemas.microsoft.com/office/drawing/2014/main" pred="{14D8F23E-0ACF-4FB7-94EF-2849D4977DF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8101" y="38100"/>
          <a:ext cx="2851149" cy="37988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84455</xdr:colOff>
      <xdr:row>0</xdr:row>
      <xdr:rowOff>54610</xdr:rowOff>
    </xdr:from>
    <xdr:to>
      <xdr:col>0</xdr:col>
      <xdr:colOff>2933699</xdr:colOff>
      <xdr:row>0</xdr:row>
      <xdr:rowOff>447832</xdr:rowOff>
    </xdr:to>
    <xdr:pic>
      <xdr:nvPicPr>
        <xdr:cNvPr id="4" name="Picture 3" descr="Minnesota Department of Health logo">
          <a:extLst>
            <a:ext uri="{FF2B5EF4-FFF2-40B4-BE49-F238E27FC236}">
              <a16:creationId xmlns:a16="http://schemas.microsoft.com/office/drawing/2014/main" id="{9A7D2AAF-396A-4E8A-B33B-7C40749F4A3E}"/>
            </a:ext>
            <a:ext uri="{147F2762-F138-4A5C-976F-8EAC2B608ADB}">
              <a16:predDERef xmlns:a16="http://schemas.microsoft.com/office/drawing/2014/main" pred="{14D8F23E-0ACF-4FB7-94EF-2849D4977DF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4455" y="54610"/>
          <a:ext cx="2849244" cy="379887"/>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346D0CC2-FA91-4D97-BE4B-30B776299709}" name="TitleRegion.1.a6.e8.134" displayName="TitleRegion.1.a6.e8.134" ref="A8:G146" totalsRowShown="0" headerRowDxfId="23" dataDxfId="21" headerRowBorderDxfId="22" tableBorderDxfId="20" totalsRowBorderDxfId="19">
  <autoFilter ref="A8:G146" xr:uid="{346D0CC2-FA91-4D97-BE4B-30B776299709}"/>
  <sortState xmlns:xlrd2="http://schemas.microsoft.com/office/spreadsheetml/2017/richdata2" ref="A9:G134">
    <sortCondition ref="A8:A134"/>
  </sortState>
  <tableColumns count="7">
    <tableColumn id="1" xr3:uid="{0FBEFB00-920A-48D0-B3FE-4829BB9E8ED3}" name="Name of Training Program" dataDxfId="18"/>
    <tableColumn id="2" xr3:uid="{085EBC34-8079-4A70-BAEB-D0B1D94AB8C5}" name="No. of Candidates, 1st time" dataDxfId="17"/>
    <tableColumn id="3" xr3:uid="{78E8F5D0-1E14-4008-9512-13E893C48AFB}" name="Pass %, 1st time" dataDxfId="16"/>
    <tableColumn id="4" xr3:uid="{0F201DDD-E95A-4A8C-BC48-A65040F2562C}" name="No. of Candidates, 2nd time" dataDxfId="15"/>
    <tableColumn id="5" xr3:uid="{1B1BBC02-DCDA-47DD-8BA4-77031E2D94FD}" name="Pass %, 2nd time" dataDxfId="14"/>
    <tableColumn id="6" xr3:uid="{C158EF71-EAD7-4A0E-B8BE-6EFAA8291DA7}" name="No. of Candidates, 3rd or more time" dataDxfId="13"/>
    <tableColumn id="13" xr3:uid="{D4A2A491-CFDD-4DEA-BC34-3277573C4137}" name="Pass %, 3rd or more time" dataDxfId="12"/>
  </tableColumns>
  <tableStyleInfo name="TableStyleMedium6"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3C448C45-8B8D-4BA3-8B60-BB68CD61B775}" name="TitleRegion.1.a6.e8.133" displayName="TitleRegion.1.a6.e8.133" ref="A8:G145" totalsRowShown="0" headerRowDxfId="11" dataDxfId="10" headerRowBorderDxfId="8" tableBorderDxfId="9" totalsRowBorderDxfId="7">
  <autoFilter ref="A8:G145" xr:uid="{3C448C45-8B8D-4BA3-8B60-BB68CD61B775}"/>
  <tableColumns count="7">
    <tableColumn id="1" xr3:uid="{F903474A-3868-454D-96D2-86A38134E46D}" name="Name of Training Program" dataDxfId="6"/>
    <tableColumn id="2" xr3:uid="{3EE6BACF-5D6A-457B-8A23-955F429F2907}" name="No. of Candidates, 1st time" dataDxfId="5"/>
    <tableColumn id="3" xr3:uid="{FBE222EA-D932-4E87-9CA3-C101D80142F0}" name="Pass %, 1st time" dataDxfId="4"/>
    <tableColumn id="4" xr3:uid="{5DC89100-A79E-41F6-8C9C-865303093916}" name="No. of Candidates, 2nd time" dataDxfId="3"/>
    <tableColumn id="5" xr3:uid="{C64D2AD7-C528-4C67-A5C8-4BA945232FBF}" name="Pass %, 2nd time" dataDxfId="2"/>
    <tableColumn id="6" xr3:uid="{4FE0248A-6455-4254-AB2B-E44EE3F27141}" name="No. of Candidates, 3rd or more time" dataDxfId="1"/>
    <tableColumn id="13" xr3:uid="{F41382F1-5EAC-4CC9-BFDB-AFC29190FF42}" name="Pass %, 3rd or more time" dataDxfId="0"/>
  </tableColumns>
  <tableStyleInfo name="TableStyleMedium6"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4B426E-6EBA-4C26-A854-561CD4D95666}">
  <dimension ref="A1:P150"/>
  <sheetViews>
    <sheetView tabSelected="1" topLeftCell="A25" zoomScaleNormal="100" workbookViewId="0">
      <selection activeCell="A9" sqref="A9"/>
    </sheetView>
    <sheetView topLeftCell="A131" workbookViewId="1">
      <selection activeCell="A149" sqref="A149"/>
    </sheetView>
  </sheetViews>
  <sheetFormatPr defaultColWidth="0" defaultRowHeight="0" customHeight="1" zeroHeight="1" x14ac:dyDescent="0.25"/>
  <cols>
    <col min="1" max="1" width="80.42578125" style="1" customWidth="1"/>
    <col min="2" max="2" width="13.28515625" style="2" customWidth="1"/>
    <col min="3" max="3" width="14.42578125" style="2" bestFit="1" customWidth="1"/>
    <col min="4" max="4" width="13.28515625" style="2" customWidth="1"/>
    <col min="5" max="5" width="10.5703125" style="2" customWidth="1"/>
    <col min="6" max="6" width="12.28515625" style="2" customWidth="1"/>
    <col min="7" max="7" width="10.28515625" style="2" customWidth="1"/>
    <col min="8" max="16" width="0" style="2" hidden="1" customWidth="1"/>
    <col min="17" max="16384" width="9.42578125" style="2" hidden="1"/>
  </cols>
  <sheetData>
    <row r="1" spans="1:7" ht="33.75" customHeight="1" x14ac:dyDescent="0.25"/>
    <row r="2" spans="1:7" ht="15.75" customHeight="1" x14ac:dyDescent="0.25">
      <c r="A2" s="3" t="s">
        <v>0</v>
      </c>
    </row>
    <row r="3" spans="1:7" ht="19.5" x14ac:dyDescent="0.3">
      <c r="A3" s="40" t="s">
        <v>1</v>
      </c>
      <c r="B3" s="40"/>
      <c r="C3" s="40"/>
    </row>
    <row r="4" spans="1:7" s="6" customFormat="1" ht="22.5" customHeight="1" thickBot="1" x14ac:dyDescent="0.3">
      <c r="A4" s="22" t="s">
        <v>133</v>
      </c>
      <c r="B4" s="4"/>
      <c r="C4" s="4"/>
      <c r="D4" s="4"/>
      <c r="E4" s="5"/>
      <c r="F4" s="5"/>
      <c r="G4" s="5"/>
    </row>
    <row r="5" spans="1:7" ht="201.75" customHeight="1" x14ac:dyDescent="0.25">
      <c r="A5" s="36" t="s">
        <v>3</v>
      </c>
      <c r="B5" s="7"/>
      <c r="C5" s="7"/>
      <c r="D5" s="7"/>
      <c r="E5" s="7"/>
      <c r="F5" s="7"/>
      <c r="G5" s="7"/>
    </row>
    <row r="6" spans="1:7" ht="15.75" x14ac:dyDescent="0.25">
      <c r="A6" s="8" t="s">
        <v>4</v>
      </c>
      <c r="B6" s="41"/>
      <c r="C6" s="41"/>
      <c r="D6" s="41"/>
      <c r="E6" s="41"/>
      <c r="F6" s="41"/>
      <c r="G6" s="41"/>
    </row>
    <row r="7" spans="1:7" ht="18" thickBot="1" x14ac:dyDescent="0.35">
      <c r="A7" s="21" t="s">
        <v>5</v>
      </c>
      <c r="B7" s="35"/>
      <c r="C7" s="35"/>
      <c r="D7" s="35"/>
      <c r="E7" s="35"/>
      <c r="F7" s="35"/>
      <c r="G7" s="35"/>
    </row>
    <row r="8" spans="1:7" s="1" customFormat="1" ht="63.75" thickTop="1" x14ac:dyDescent="0.25">
      <c r="A8" s="12" t="s">
        <v>6</v>
      </c>
      <c r="B8" s="9" t="s">
        <v>7</v>
      </c>
      <c r="C8" s="13" t="s">
        <v>8</v>
      </c>
      <c r="D8" s="9" t="s">
        <v>9</v>
      </c>
      <c r="E8" s="13" t="s">
        <v>10</v>
      </c>
      <c r="F8" s="9" t="s">
        <v>11</v>
      </c>
      <c r="G8" s="13" t="s">
        <v>12</v>
      </c>
    </row>
    <row r="9" spans="1:7" ht="15.75" x14ac:dyDescent="0.25">
      <c r="A9" s="54" t="s">
        <v>13</v>
      </c>
      <c r="B9" s="55">
        <f>SUM(B10:B146)</f>
        <v>2450</v>
      </c>
      <c r="C9" s="56">
        <f>AVERAGE(C10:C146)</f>
        <v>0.83750763358778646</v>
      </c>
      <c r="D9" s="55">
        <f>SUM(D10:D146)</f>
        <v>312</v>
      </c>
      <c r="E9" s="56">
        <f>AVERAGE(E10:E146)</f>
        <v>0.54843896103896095</v>
      </c>
      <c r="F9" s="55">
        <f>SUM(F10:F146)</f>
        <v>131</v>
      </c>
      <c r="G9" s="56">
        <f>AVERAGE(G10:G146)</f>
        <v>0.55108936170212774</v>
      </c>
    </row>
    <row r="10" spans="1:7" s="17" customFormat="1" ht="15.75" x14ac:dyDescent="0.25">
      <c r="A10" s="44" t="s">
        <v>15</v>
      </c>
      <c r="B10" s="49">
        <v>2</v>
      </c>
      <c r="C10" s="50">
        <v>0.5</v>
      </c>
      <c r="D10" s="49">
        <v>0</v>
      </c>
      <c r="E10" s="51" t="s">
        <v>16</v>
      </c>
      <c r="F10" s="49">
        <v>0</v>
      </c>
      <c r="G10" s="51" t="s">
        <v>16</v>
      </c>
    </row>
    <row r="11" spans="1:7" ht="15.75" x14ac:dyDescent="0.25">
      <c r="A11" s="44" t="s">
        <v>17</v>
      </c>
      <c r="B11" s="49">
        <v>11</v>
      </c>
      <c r="C11" s="50">
        <v>0.90910000000000002</v>
      </c>
      <c r="D11" s="49">
        <v>1</v>
      </c>
      <c r="E11" s="50">
        <v>0</v>
      </c>
      <c r="F11" s="49">
        <v>0</v>
      </c>
      <c r="G11" s="51" t="s">
        <v>16</v>
      </c>
    </row>
    <row r="12" spans="1:7" ht="15.75" x14ac:dyDescent="0.25">
      <c r="A12" s="44" t="s">
        <v>18</v>
      </c>
      <c r="B12" s="49">
        <v>2</v>
      </c>
      <c r="C12" s="50">
        <v>1</v>
      </c>
      <c r="D12" s="49">
        <v>0</v>
      </c>
      <c r="E12" s="51" t="s">
        <v>16</v>
      </c>
      <c r="F12" s="49">
        <v>0</v>
      </c>
      <c r="G12" s="51" t="s">
        <v>16</v>
      </c>
    </row>
    <row r="13" spans="1:7" ht="15.75" x14ac:dyDescent="0.25">
      <c r="A13" s="44" t="s">
        <v>19</v>
      </c>
      <c r="B13" s="49">
        <v>54</v>
      </c>
      <c r="C13" s="50">
        <v>0.87039999999999995</v>
      </c>
      <c r="D13" s="49">
        <v>4</v>
      </c>
      <c r="E13" s="50">
        <v>0.75</v>
      </c>
      <c r="F13" s="49">
        <v>1</v>
      </c>
      <c r="G13" s="50">
        <v>1</v>
      </c>
    </row>
    <row r="14" spans="1:7" s="10" customFormat="1" ht="16.5" thickBot="1" x14ac:dyDescent="0.3">
      <c r="A14" s="44" t="s">
        <v>20</v>
      </c>
      <c r="B14" s="49">
        <v>1</v>
      </c>
      <c r="C14" s="50">
        <v>1</v>
      </c>
      <c r="D14" s="49">
        <v>3</v>
      </c>
      <c r="E14" s="50">
        <v>0</v>
      </c>
      <c r="F14" s="49">
        <v>1</v>
      </c>
      <c r="G14" s="50">
        <v>0</v>
      </c>
    </row>
    <row r="15" spans="1:7" ht="15.75" x14ac:dyDescent="0.25">
      <c r="A15" s="44" t="s">
        <v>21</v>
      </c>
      <c r="B15" s="49">
        <v>46</v>
      </c>
      <c r="C15" s="50">
        <v>0.86960000000000004</v>
      </c>
      <c r="D15" s="49">
        <v>3</v>
      </c>
      <c r="E15" s="50">
        <v>0.66669999999999996</v>
      </c>
      <c r="F15" s="49">
        <v>0</v>
      </c>
      <c r="G15" s="51" t="s">
        <v>16</v>
      </c>
    </row>
    <row r="16" spans="1:7" ht="15.75" x14ac:dyDescent="0.25">
      <c r="A16" s="44" t="s">
        <v>134</v>
      </c>
      <c r="B16" s="49">
        <v>46</v>
      </c>
      <c r="C16" s="50">
        <v>0.89129999999999998</v>
      </c>
      <c r="D16" s="49">
        <v>2</v>
      </c>
      <c r="E16" s="50">
        <v>0</v>
      </c>
      <c r="F16" s="49">
        <v>1</v>
      </c>
      <c r="G16" s="50">
        <v>1</v>
      </c>
    </row>
    <row r="17" spans="1:7" ht="15.75" x14ac:dyDescent="0.25">
      <c r="A17" s="44" t="s">
        <v>22</v>
      </c>
      <c r="B17" s="49">
        <v>5</v>
      </c>
      <c r="C17" s="50">
        <v>1</v>
      </c>
      <c r="D17" s="49">
        <v>0</v>
      </c>
      <c r="E17" s="51" t="s">
        <v>16</v>
      </c>
      <c r="F17" s="49">
        <v>0</v>
      </c>
      <c r="G17" s="51" t="s">
        <v>16</v>
      </c>
    </row>
    <row r="18" spans="1:7" ht="15.75" x14ac:dyDescent="0.25">
      <c r="A18" s="44" t="s">
        <v>23</v>
      </c>
      <c r="B18" s="49">
        <v>7</v>
      </c>
      <c r="C18" s="50">
        <v>1</v>
      </c>
      <c r="D18" s="49">
        <v>0</v>
      </c>
      <c r="E18" s="51" t="s">
        <v>16</v>
      </c>
      <c r="F18" s="49">
        <v>0</v>
      </c>
      <c r="G18" s="51" t="s">
        <v>16</v>
      </c>
    </row>
    <row r="19" spans="1:7" ht="15.75" x14ac:dyDescent="0.25">
      <c r="A19" s="44" t="s">
        <v>24</v>
      </c>
      <c r="B19" s="49">
        <v>12</v>
      </c>
      <c r="C19" s="50">
        <v>1</v>
      </c>
      <c r="D19" s="49">
        <v>0</v>
      </c>
      <c r="E19" s="51" t="s">
        <v>16</v>
      </c>
      <c r="F19" s="49">
        <v>0</v>
      </c>
      <c r="G19" s="51" t="s">
        <v>16</v>
      </c>
    </row>
    <row r="20" spans="1:7" ht="15.75" x14ac:dyDescent="0.25">
      <c r="A20" s="44" t="s">
        <v>25</v>
      </c>
      <c r="B20" s="49">
        <v>2</v>
      </c>
      <c r="C20" s="50">
        <v>1</v>
      </c>
      <c r="D20" s="49">
        <v>0</v>
      </c>
      <c r="E20" s="51" t="s">
        <v>16</v>
      </c>
      <c r="F20" s="49">
        <v>0</v>
      </c>
      <c r="G20" s="51" t="s">
        <v>16</v>
      </c>
    </row>
    <row r="21" spans="1:7" ht="15.75" x14ac:dyDescent="0.25">
      <c r="A21" s="44" t="s">
        <v>26</v>
      </c>
      <c r="B21" s="49">
        <v>42</v>
      </c>
      <c r="C21" s="50">
        <v>0.88100000000000001</v>
      </c>
      <c r="D21" s="49">
        <v>2</v>
      </c>
      <c r="E21" s="50">
        <v>0.5</v>
      </c>
      <c r="F21" s="49">
        <v>0</v>
      </c>
      <c r="G21" s="51" t="s">
        <v>16</v>
      </c>
    </row>
    <row r="22" spans="1:7" ht="15.75" x14ac:dyDescent="0.25">
      <c r="A22" s="44" t="s">
        <v>27</v>
      </c>
      <c r="B22" s="49">
        <v>47</v>
      </c>
      <c r="C22" s="50">
        <v>0.91490000000000005</v>
      </c>
      <c r="D22" s="49">
        <v>2</v>
      </c>
      <c r="E22" s="50">
        <v>1</v>
      </c>
      <c r="F22" s="49">
        <v>4</v>
      </c>
      <c r="G22" s="50">
        <v>0.5</v>
      </c>
    </row>
    <row r="23" spans="1:7" ht="15.75" x14ac:dyDescent="0.25">
      <c r="A23" s="44" t="s">
        <v>27</v>
      </c>
      <c r="B23" s="49">
        <v>21</v>
      </c>
      <c r="C23" s="50">
        <v>0.90480000000000005</v>
      </c>
      <c r="D23" s="49">
        <v>2</v>
      </c>
      <c r="E23" s="50">
        <v>1</v>
      </c>
      <c r="F23" s="49">
        <v>0</v>
      </c>
      <c r="G23" s="51" t="s">
        <v>16</v>
      </c>
    </row>
    <row r="24" spans="1:7" ht="15.75" x14ac:dyDescent="0.25">
      <c r="A24" s="44" t="s">
        <v>28</v>
      </c>
      <c r="B24" s="49">
        <v>1</v>
      </c>
      <c r="C24" s="50">
        <v>1</v>
      </c>
      <c r="D24" s="49">
        <v>0</v>
      </c>
      <c r="E24" s="51" t="s">
        <v>16</v>
      </c>
      <c r="F24" s="49">
        <v>0</v>
      </c>
      <c r="G24" s="51" t="s">
        <v>16</v>
      </c>
    </row>
    <row r="25" spans="1:7" ht="15.75" x14ac:dyDescent="0.25">
      <c r="A25" s="44" t="s">
        <v>29</v>
      </c>
      <c r="B25" s="49">
        <v>21</v>
      </c>
      <c r="C25" s="50">
        <v>0.52380000000000004</v>
      </c>
      <c r="D25" s="49">
        <v>6</v>
      </c>
      <c r="E25" s="50">
        <v>0.16669999999999999</v>
      </c>
      <c r="F25" s="49">
        <v>3</v>
      </c>
      <c r="G25" s="50">
        <v>0.33329999999999999</v>
      </c>
    </row>
    <row r="26" spans="1:7" ht="15.75" x14ac:dyDescent="0.25">
      <c r="A26" s="44" t="s">
        <v>30</v>
      </c>
      <c r="B26" s="49">
        <v>4</v>
      </c>
      <c r="C26" s="50">
        <v>0.75</v>
      </c>
      <c r="D26" s="49">
        <v>0</v>
      </c>
      <c r="E26" s="51" t="s">
        <v>16</v>
      </c>
      <c r="F26" s="49">
        <v>0</v>
      </c>
      <c r="G26" s="51" t="s">
        <v>16</v>
      </c>
    </row>
    <row r="27" spans="1:7" ht="15.75" x14ac:dyDescent="0.25">
      <c r="A27" s="44" t="s">
        <v>31</v>
      </c>
      <c r="B27" s="49">
        <v>62</v>
      </c>
      <c r="C27" s="50">
        <v>0.9194</v>
      </c>
      <c r="D27" s="49">
        <v>3</v>
      </c>
      <c r="E27" s="50">
        <v>0.33329999999999999</v>
      </c>
      <c r="F27" s="49">
        <v>3</v>
      </c>
      <c r="G27" s="50">
        <v>0</v>
      </c>
    </row>
    <row r="28" spans="1:7" ht="15.75" x14ac:dyDescent="0.25">
      <c r="A28" s="44" t="s">
        <v>125</v>
      </c>
      <c r="B28" s="49">
        <v>1</v>
      </c>
      <c r="C28" s="50">
        <v>1</v>
      </c>
      <c r="D28" s="49">
        <v>0</v>
      </c>
      <c r="E28" s="51" t="s">
        <v>16</v>
      </c>
      <c r="F28" s="49">
        <v>0</v>
      </c>
      <c r="G28" s="51" t="s">
        <v>16</v>
      </c>
    </row>
    <row r="29" spans="1:7" ht="15.75" x14ac:dyDescent="0.25">
      <c r="A29" s="44" t="s">
        <v>32</v>
      </c>
      <c r="B29" s="49">
        <v>8</v>
      </c>
      <c r="C29" s="50">
        <v>0.875</v>
      </c>
      <c r="D29" s="49">
        <v>3</v>
      </c>
      <c r="E29" s="50">
        <v>0</v>
      </c>
      <c r="F29" s="49">
        <v>5</v>
      </c>
      <c r="G29" s="50">
        <v>0.4</v>
      </c>
    </row>
    <row r="30" spans="1:7" ht="15.75" x14ac:dyDescent="0.25">
      <c r="A30" s="44" t="s">
        <v>33</v>
      </c>
      <c r="B30" s="49">
        <v>1</v>
      </c>
      <c r="C30" s="50">
        <v>1</v>
      </c>
      <c r="D30" s="49">
        <v>0</v>
      </c>
      <c r="E30" s="51" t="s">
        <v>16</v>
      </c>
      <c r="F30" s="49">
        <v>0</v>
      </c>
      <c r="G30" s="51" t="s">
        <v>16</v>
      </c>
    </row>
    <row r="31" spans="1:7" ht="15.75" x14ac:dyDescent="0.25">
      <c r="A31" s="44" t="s">
        <v>34</v>
      </c>
      <c r="B31" s="49">
        <v>4</v>
      </c>
      <c r="C31" s="50">
        <v>0.75</v>
      </c>
      <c r="D31" s="49">
        <v>1</v>
      </c>
      <c r="E31" s="50">
        <v>1</v>
      </c>
      <c r="F31" s="49">
        <v>0</v>
      </c>
      <c r="G31" s="51" t="s">
        <v>16</v>
      </c>
    </row>
    <row r="32" spans="1:7" ht="15.75" x14ac:dyDescent="0.25">
      <c r="A32" s="44" t="s">
        <v>35</v>
      </c>
      <c r="B32" s="49">
        <v>2</v>
      </c>
      <c r="C32" s="50">
        <v>0.5</v>
      </c>
      <c r="D32" s="49">
        <v>1</v>
      </c>
      <c r="E32" s="50">
        <v>1</v>
      </c>
      <c r="F32" s="49">
        <v>0</v>
      </c>
      <c r="G32" s="51" t="s">
        <v>16</v>
      </c>
    </row>
    <row r="33" spans="1:7" ht="15.75" x14ac:dyDescent="0.25">
      <c r="A33" s="44" t="s">
        <v>36</v>
      </c>
      <c r="B33" s="49">
        <v>7</v>
      </c>
      <c r="C33" s="50">
        <v>0.85709999999999997</v>
      </c>
      <c r="D33" s="49">
        <v>1</v>
      </c>
      <c r="E33" s="50">
        <v>1</v>
      </c>
      <c r="F33" s="49">
        <v>0</v>
      </c>
      <c r="G33" s="51" t="s">
        <v>16</v>
      </c>
    </row>
    <row r="34" spans="1:7" ht="15.75" x14ac:dyDescent="0.25">
      <c r="A34" s="44" t="s">
        <v>37</v>
      </c>
      <c r="B34" s="49">
        <v>5</v>
      </c>
      <c r="C34" s="50">
        <v>1</v>
      </c>
      <c r="D34" s="49">
        <v>0</v>
      </c>
      <c r="E34" s="51" t="s">
        <v>16</v>
      </c>
      <c r="F34" s="49">
        <v>0</v>
      </c>
      <c r="G34" s="51" t="s">
        <v>16</v>
      </c>
    </row>
    <row r="35" spans="1:7" ht="15.75" x14ac:dyDescent="0.25">
      <c r="A35" s="44" t="s">
        <v>38</v>
      </c>
      <c r="B35" s="49">
        <v>15</v>
      </c>
      <c r="C35" s="50">
        <v>0.66669999999999996</v>
      </c>
      <c r="D35" s="49">
        <v>5</v>
      </c>
      <c r="E35" s="50">
        <v>0.6</v>
      </c>
      <c r="F35" s="49">
        <v>2</v>
      </c>
      <c r="G35" s="50">
        <v>0</v>
      </c>
    </row>
    <row r="36" spans="1:7" ht="15.75" x14ac:dyDescent="0.25">
      <c r="A36" s="44" t="s">
        <v>38</v>
      </c>
      <c r="B36" s="49">
        <v>0</v>
      </c>
      <c r="C36" s="51" t="s">
        <v>16</v>
      </c>
      <c r="D36" s="49">
        <v>0</v>
      </c>
      <c r="E36" s="51" t="s">
        <v>16</v>
      </c>
      <c r="F36" s="49">
        <v>1</v>
      </c>
      <c r="G36" s="50">
        <v>0</v>
      </c>
    </row>
    <row r="37" spans="1:7" ht="15.75" x14ac:dyDescent="0.25">
      <c r="A37" s="44" t="s">
        <v>39</v>
      </c>
      <c r="B37" s="49">
        <v>6</v>
      </c>
      <c r="C37" s="50">
        <v>1</v>
      </c>
      <c r="D37" s="49">
        <v>0</v>
      </c>
      <c r="E37" s="51" t="s">
        <v>16</v>
      </c>
      <c r="F37" s="49">
        <v>0</v>
      </c>
      <c r="G37" s="51" t="s">
        <v>16</v>
      </c>
    </row>
    <row r="38" spans="1:7" ht="15.75" x14ac:dyDescent="0.25">
      <c r="A38" s="44" t="s">
        <v>40</v>
      </c>
      <c r="B38" s="49">
        <v>11</v>
      </c>
      <c r="C38" s="50">
        <v>0.72729999999999995</v>
      </c>
      <c r="D38" s="49">
        <v>3</v>
      </c>
      <c r="E38" s="50">
        <v>0.33329999999999999</v>
      </c>
      <c r="F38" s="49">
        <v>3</v>
      </c>
      <c r="G38" s="50">
        <v>0</v>
      </c>
    </row>
    <row r="39" spans="1:7" ht="15.75" x14ac:dyDescent="0.25">
      <c r="A39" s="44" t="s">
        <v>41</v>
      </c>
      <c r="B39" s="49">
        <v>9</v>
      </c>
      <c r="C39" s="50">
        <v>0.55559999999999998</v>
      </c>
      <c r="D39" s="49">
        <v>3</v>
      </c>
      <c r="E39" s="50">
        <v>1</v>
      </c>
      <c r="F39" s="49">
        <v>0</v>
      </c>
      <c r="G39" s="51" t="s">
        <v>16</v>
      </c>
    </row>
    <row r="40" spans="1:7" ht="15.75" x14ac:dyDescent="0.25">
      <c r="A40" s="44" t="s">
        <v>42</v>
      </c>
      <c r="B40" s="49">
        <v>5</v>
      </c>
      <c r="C40" s="50">
        <v>1</v>
      </c>
      <c r="D40" s="49">
        <v>0</v>
      </c>
      <c r="E40" s="51" t="s">
        <v>16</v>
      </c>
      <c r="F40" s="49">
        <v>0</v>
      </c>
      <c r="G40" s="51" t="s">
        <v>16</v>
      </c>
    </row>
    <row r="41" spans="1:7" ht="15.75" x14ac:dyDescent="0.25">
      <c r="A41" s="44" t="s">
        <v>43</v>
      </c>
      <c r="B41" s="49">
        <v>2</v>
      </c>
      <c r="C41" s="50">
        <v>1</v>
      </c>
      <c r="D41" s="49">
        <v>0</v>
      </c>
      <c r="E41" s="51" t="s">
        <v>16</v>
      </c>
      <c r="F41" s="49">
        <v>0</v>
      </c>
      <c r="G41" s="51" t="s">
        <v>16</v>
      </c>
    </row>
    <row r="42" spans="1:7" ht="15.75" x14ac:dyDescent="0.25">
      <c r="A42" s="44" t="s">
        <v>44</v>
      </c>
      <c r="B42" s="49">
        <v>1</v>
      </c>
      <c r="C42" s="50">
        <v>1</v>
      </c>
      <c r="D42" s="49">
        <v>0</v>
      </c>
      <c r="E42" s="51" t="s">
        <v>16</v>
      </c>
      <c r="F42" s="49">
        <v>0</v>
      </c>
      <c r="G42" s="51" t="s">
        <v>16</v>
      </c>
    </row>
    <row r="43" spans="1:7" ht="15.75" x14ac:dyDescent="0.25">
      <c r="A43" s="44" t="s">
        <v>45</v>
      </c>
      <c r="B43" s="49">
        <v>1</v>
      </c>
      <c r="C43" s="50">
        <v>0</v>
      </c>
      <c r="D43" s="49">
        <v>0</v>
      </c>
      <c r="E43" s="51" t="s">
        <v>16</v>
      </c>
      <c r="F43" s="49">
        <v>0</v>
      </c>
      <c r="G43" s="51" t="s">
        <v>16</v>
      </c>
    </row>
    <row r="44" spans="1:7" ht="15.75" x14ac:dyDescent="0.25">
      <c r="A44" s="44" t="s">
        <v>46</v>
      </c>
      <c r="B44" s="49">
        <v>11</v>
      </c>
      <c r="C44" s="50">
        <v>0.63639999999999997</v>
      </c>
      <c r="D44" s="49">
        <v>2</v>
      </c>
      <c r="E44" s="50">
        <v>0.5</v>
      </c>
      <c r="F44" s="49">
        <v>1</v>
      </c>
      <c r="G44" s="50">
        <v>1</v>
      </c>
    </row>
    <row r="45" spans="1:7" ht="15.75" x14ac:dyDescent="0.25">
      <c r="A45" s="44" t="s">
        <v>47</v>
      </c>
      <c r="B45" s="49">
        <v>2</v>
      </c>
      <c r="C45" s="50">
        <v>1</v>
      </c>
      <c r="D45" s="49">
        <v>0</v>
      </c>
      <c r="E45" s="51" t="s">
        <v>16</v>
      </c>
      <c r="F45" s="49">
        <v>0</v>
      </c>
      <c r="G45" s="51" t="s">
        <v>16</v>
      </c>
    </row>
    <row r="46" spans="1:7" ht="15.75" x14ac:dyDescent="0.25">
      <c r="A46" s="44" t="s">
        <v>48</v>
      </c>
      <c r="B46" s="49">
        <v>26</v>
      </c>
      <c r="C46" s="50">
        <v>0.53849999999999998</v>
      </c>
      <c r="D46" s="49">
        <v>0</v>
      </c>
      <c r="E46" s="51" t="s">
        <v>16</v>
      </c>
      <c r="F46" s="49">
        <v>0</v>
      </c>
      <c r="G46" s="51" t="s">
        <v>16</v>
      </c>
    </row>
    <row r="47" spans="1:7" ht="15.75" x14ac:dyDescent="0.25">
      <c r="A47" s="44" t="s">
        <v>49</v>
      </c>
      <c r="B47" s="49">
        <v>0</v>
      </c>
      <c r="C47" s="51" t="s">
        <v>16</v>
      </c>
      <c r="D47" s="49">
        <v>1</v>
      </c>
      <c r="E47" s="50">
        <v>0</v>
      </c>
      <c r="F47" s="49">
        <v>1</v>
      </c>
      <c r="G47" s="50">
        <v>1</v>
      </c>
    </row>
    <row r="48" spans="1:7" ht="15.75" x14ac:dyDescent="0.25">
      <c r="A48" s="44" t="s">
        <v>50</v>
      </c>
      <c r="B48" s="49">
        <v>3</v>
      </c>
      <c r="C48" s="50">
        <v>1</v>
      </c>
      <c r="D48" s="49">
        <v>0</v>
      </c>
      <c r="E48" s="51" t="s">
        <v>16</v>
      </c>
      <c r="F48" s="49">
        <v>0</v>
      </c>
      <c r="G48" s="51" t="s">
        <v>16</v>
      </c>
    </row>
    <row r="49" spans="1:7" ht="15.75" x14ac:dyDescent="0.25">
      <c r="A49" s="44" t="s">
        <v>51</v>
      </c>
      <c r="B49" s="49">
        <v>2</v>
      </c>
      <c r="C49" s="50">
        <v>1</v>
      </c>
      <c r="D49" s="49">
        <v>0</v>
      </c>
      <c r="E49" s="51" t="s">
        <v>16</v>
      </c>
      <c r="F49" s="49">
        <v>0</v>
      </c>
      <c r="G49" s="51" t="s">
        <v>16</v>
      </c>
    </row>
    <row r="50" spans="1:7" ht="15.75" x14ac:dyDescent="0.25">
      <c r="A50" s="44" t="s">
        <v>126</v>
      </c>
      <c r="B50" s="49">
        <v>7</v>
      </c>
      <c r="C50" s="50">
        <v>0.85709999999999997</v>
      </c>
      <c r="D50" s="49">
        <v>0</v>
      </c>
      <c r="E50" s="51" t="s">
        <v>16</v>
      </c>
      <c r="F50" s="49">
        <v>0</v>
      </c>
      <c r="G50" s="51" t="s">
        <v>16</v>
      </c>
    </row>
    <row r="51" spans="1:7" ht="15.75" x14ac:dyDescent="0.25">
      <c r="A51" s="44" t="s">
        <v>52</v>
      </c>
      <c r="B51" s="49">
        <v>2</v>
      </c>
      <c r="C51" s="50">
        <v>1</v>
      </c>
      <c r="D51" s="49">
        <v>0</v>
      </c>
      <c r="E51" s="51" t="s">
        <v>16</v>
      </c>
      <c r="F51" s="49">
        <v>0</v>
      </c>
      <c r="G51" s="51" t="s">
        <v>16</v>
      </c>
    </row>
    <row r="52" spans="1:7" ht="15.75" x14ac:dyDescent="0.25">
      <c r="A52" s="44" t="s">
        <v>53</v>
      </c>
      <c r="B52" s="49">
        <v>1</v>
      </c>
      <c r="C52" s="50">
        <v>1</v>
      </c>
      <c r="D52" s="49">
        <v>0</v>
      </c>
      <c r="E52" s="51" t="s">
        <v>16</v>
      </c>
      <c r="F52" s="49">
        <v>0</v>
      </c>
      <c r="G52" s="51" t="s">
        <v>16</v>
      </c>
    </row>
    <row r="53" spans="1:7" ht="15.75" x14ac:dyDescent="0.25">
      <c r="A53" s="44" t="s">
        <v>135</v>
      </c>
      <c r="B53" s="49">
        <v>8</v>
      </c>
      <c r="C53" s="50">
        <v>0.875</v>
      </c>
      <c r="D53" s="49">
        <v>7</v>
      </c>
      <c r="E53" s="50">
        <v>0.57140000000000002</v>
      </c>
      <c r="F53" s="49">
        <v>2</v>
      </c>
      <c r="G53" s="50">
        <v>0.5</v>
      </c>
    </row>
    <row r="54" spans="1:7" ht="15.75" x14ac:dyDescent="0.25">
      <c r="A54" s="44" t="s">
        <v>54</v>
      </c>
      <c r="B54" s="49">
        <v>145</v>
      </c>
      <c r="C54" s="50">
        <v>0.93789999999999996</v>
      </c>
      <c r="D54" s="49">
        <v>6</v>
      </c>
      <c r="E54" s="50">
        <v>0.5</v>
      </c>
      <c r="F54" s="49">
        <v>5</v>
      </c>
      <c r="G54" s="50">
        <v>0.6</v>
      </c>
    </row>
    <row r="55" spans="1:7" ht="15.75" x14ac:dyDescent="0.25">
      <c r="A55" s="44" t="s">
        <v>55</v>
      </c>
      <c r="B55" s="49">
        <v>1</v>
      </c>
      <c r="C55" s="50">
        <v>1</v>
      </c>
      <c r="D55" s="49">
        <v>0</v>
      </c>
      <c r="E55" s="51" t="s">
        <v>16</v>
      </c>
      <c r="F55" s="49">
        <v>0</v>
      </c>
      <c r="G55" s="51" t="s">
        <v>16</v>
      </c>
    </row>
    <row r="56" spans="1:7" ht="15.75" x14ac:dyDescent="0.25">
      <c r="A56" s="44" t="s">
        <v>55</v>
      </c>
      <c r="B56" s="49">
        <v>3</v>
      </c>
      <c r="C56" s="50">
        <v>1</v>
      </c>
      <c r="D56" s="49">
        <v>0</v>
      </c>
      <c r="E56" s="51" t="s">
        <v>16</v>
      </c>
      <c r="F56" s="49">
        <v>0</v>
      </c>
      <c r="G56" s="51" t="s">
        <v>16</v>
      </c>
    </row>
    <row r="57" spans="1:7" ht="15.75" x14ac:dyDescent="0.25">
      <c r="A57" s="44" t="s">
        <v>136</v>
      </c>
      <c r="B57" s="49">
        <v>7</v>
      </c>
      <c r="C57" s="50">
        <v>0.85709999999999997</v>
      </c>
      <c r="D57" s="49">
        <v>1</v>
      </c>
      <c r="E57" s="50">
        <v>0</v>
      </c>
      <c r="F57" s="49">
        <v>2</v>
      </c>
      <c r="G57" s="50">
        <v>0.5</v>
      </c>
    </row>
    <row r="58" spans="1:7" ht="15.75" x14ac:dyDescent="0.25">
      <c r="A58" s="44" t="s">
        <v>137</v>
      </c>
      <c r="B58" s="49">
        <v>12</v>
      </c>
      <c r="C58" s="50">
        <v>0.5</v>
      </c>
      <c r="D58" s="49">
        <v>3</v>
      </c>
      <c r="E58" s="50">
        <v>0.66669999999999996</v>
      </c>
      <c r="F58" s="49">
        <v>0</v>
      </c>
      <c r="G58" s="51" t="s">
        <v>16</v>
      </c>
    </row>
    <row r="59" spans="1:7" ht="15.75" x14ac:dyDescent="0.25">
      <c r="A59" s="44" t="s">
        <v>56</v>
      </c>
      <c r="B59" s="49">
        <v>2</v>
      </c>
      <c r="C59" s="50">
        <v>1</v>
      </c>
      <c r="D59" s="49">
        <v>0</v>
      </c>
      <c r="E59" s="51" t="s">
        <v>16</v>
      </c>
      <c r="F59" s="49">
        <v>0</v>
      </c>
      <c r="G59" s="51" t="s">
        <v>16</v>
      </c>
    </row>
    <row r="60" spans="1:7" ht="15.75" x14ac:dyDescent="0.25">
      <c r="A60" s="44" t="s">
        <v>57</v>
      </c>
      <c r="B60" s="49">
        <v>3</v>
      </c>
      <c r="C60" s="50">
        <v>0.66669999999999996</v>
      </c>
      <c r="D60" s="49">
        <v>1</v>
      </c>
      <c r="E60" s="50">
        <v>1</v>
      </c>
      <c r="F60" s="49">
        <v>0</v>
      </c>
      <c r="G60" s="51" t="s">
        <v>16</v>
      </c>
    </row>
    <row r="61" spans="1:7" ht="15.75" x14ac:dyDescent="0.25">
      <c r="A61" s="44" t="s">
        <v>58</v>
      </c>
      <c r="B61" s="49">
        <v>10</v>
      </c>
      <c r="C61" s="50">
        <v>0.9</v>
      </c>
      <c r="D61" s="49">
        <v>1</v>
      </c>
      <c r="E61" s="50">
        <v>1</v>
      </c>
      <c r="F61" s="49">
        <v>0</v>
      </c>
      <c r="G61" s="51" t="s">
        <v>16</v>
      </c>
    </row>
    <row r="62" spans="1:7" ht="15.75" x14ac:dyDescent="0.25">
      <c r="A62" s="44" t="s">
        <v>59</v>
      </c>
      <c r="B62" s="49">
        <v>0</v>
      </c>
      <c r="C62" s="51" t="s">
        <v>16</v>
      </c>
      <c r="D62" s="49">
        <v>1</v>
      </c>
      <c r="E62" s="50">
        <v>1</v>
      </c>
      <c r="F62" s="49">
        <v>1</v>
      </c>
      <c r="G62" s="50">
        <v>0</v>
      </c>
    </row>
    <row r="63" spans="1:7" ht="15.75" x14ac:dyDescent="0.25">
      <c r="A63" s="44" t="s">
        <v>60</v>
      </c>
      <c r="B63" s="49">
        <v>14</v>
      </c>
      <c r="C63" s="50">
        <v>0.57140000000000002</v>
      </c>
      <c r="D63" s="49">
        <v>0</v>
      </c>
      <c r="E63" s="51" t="s">
        <v>16</v>
      </c>
      <c r="F63" s="49">
        <v>0</v>
      </c>
      <c r="G63" s="51" t="s">
        <v>16</v>
      </c>
    </row>
    <row r="64" spans="1:7" ht="15.75" x14ac:dyDescent="0.25">
      <c r="A64" s="44" t="s">
        <v>138</v>
      </c>
      <c r="B64" s="49">
        <v>1</v>
      </c>
      <c r="C64" s="50">
        <v>1</v>
      </c>
      <c r="D64" s="49">
        <v>0</v>
      </c>
      <c r="E64" s="51" t="s">
        <v>16</v>
      </c>
      <c r="F64" s="49">
        <v>0</v>
      </c>
      <c r="G64" s="51" t="s">
        <v>16</v>
      </c>
    </row>
    <row r="65" spans="1:7" ht="15.75" x14ac:dyDescent="0.25">
      <c r="A65" s="44" t="s">
        <v>61</v>
      </c>
      <c r="B65" s="49">
        <v>23</v>
      </c>
      <c r="C65" s="50">
        <v>0.69569999999999999</v>
      </c>
      <c r="D65" s="49">
        <v>8</v>
      </c>
      <c r="E65" s="50">
        <v>0.625</v>
      </c>
      <c r="F65" s="49">
        <v>7</v>
      </c>
      <c r="G65" s="50">
        <v>0.42859999999999998</v>
      </c>
    </row>
    <row r="66" spans="1:7" ht="15.75" x14ac:dyDescent="0.25">
      <c r="A66" s="44" t="s">
        <v>62</v>
      </c>
      <c r="B66" s="49">
        <v>36</v>
      </c>
      <c r="C66" s="50">
        <v>0.80559999999999998</v>
      </c>
      <c r="D66" s="49">
        <v>6</v>
      </c>
      <c r="E66" s="50">
        <v>0.33329999999999999</v>
      </c>
      <c r="F66" s="49">
        <v>4</v>
      </c>
      <c r="G66" s="50">
        <v>0.75</v>
      </c>
    </row>
    <row r="67" spans="1:7" ht="15.75" x14ac:dyDescent="0.25">
      <c r="A67" s="44" t="s">
        <v>63</v>
      </c>
      <c r="B67" s="49">
        <v>52</v>
      </c>
      <c r="C67" s="50">
        <v>0.63460000000000005</v>
      </c>
      <c r="D67" s="49">
        <v>23</v>
      </c>
      <c r="E67" s="50">
        <v>0.3478</v>
      </c>
      <c r="F67" s="49">
        <v>12</v>
      </c>
      <c r="G67" s="50">
        <v>0.66669999999999996</v>
      </c>
    </row>
    <row r="68" spans="1:7" ht="15.75" x14ac:dyDescent="0.25">
      <c r="A68" s="44" t="s">
        <v>64</v>
      </c>
      <c r="B68" s="49">
        <v>1</v>
      </c>
      <c r="C68" s="50">
        <v>1</v>
      </c>
      <c r="D68" s="49">
        <v>0</v>
      </c>
      <c r="E68" s="51" t="s">
        <v>16</v>
      </c>
      <c r="F68" s="49">
        <v>0</v>
      </c>
      <c r="G68" s="51" t="s">
        <v>16</v>
      </c>
    </row>
    <row r="69" spans="1:7" ht="15.75" x14ac:dyDescent="0.25">
      <c r="A69" s="44" t="s">
        <v>65</v>
      </c>
      <c r="B69" s="49">
        <v>3</v>
      </c>
      <c r="C69" s="50">
        <v>1</v>
      </c>
      <c r="D69" s="49">
        <v>0</v>
      </c>
      <c r="E69" s="51" t="s">
        <v>16</v>
      </c>
      <c r="F69" s="49">
        <v>0</v>
      </c>
      <c r="G69" s="51" t="s">
        <v>16</v>
      </c>
    </row>
    <row r="70" spans="1:7" ht="15.75" x14ac:dyDescent="0.25">
      <c r="A70" s="44" t="s">
        <v>66</v>
      </c>
      <c r="B70" s="49">
        <v>12</v>
      </c>
      <c r="C70" s="50">
        <v>0.91669999999999996</v>
      </c>
      <c r="D70" s="49">
        <v>2</v>
      </c>
      <c r="E70" s="50">
        <v>0.5</v>
      </c>
      <c r="F70" s="49">
        <v>0</v>
      </c>
      <c r="G70" s="51" t="s">
        <v>16</v>
      </c>
    </row>
    <row r="71" spans="1:7" ht="15.75" x14ac:dyDescent="0.25">
      <c r="A71" s="44" t="s">
        <v>67</v>
      </c>
      <c r="B71" s="49">
        <v>21</v>
      </c>
      <c r="C71" s="50">
        <v>0.71430000000000005</v>
      </c>
      <c r="D71" s="49">
        <v>2</v>
      </c>
      <c r="E71" s="50">
        <v>0.5</v>
      </c>
      <c r="F71" s="49">
        <v>0</v>
      </c>
      <c r="G71" s="51" t="s">
        <v>16</v>
      </c>
    </row>
    <row r="72" spans="1:7" ht="15.75" x14ac:dyDescent="0.25">
      <c r="A72" s="44" t="s">
        <v>127</v>
      </c>
      <c r="B72" s="49">
        <v>7</v>
      </c>
      <c r="C72" s="50">
        <v>0.85709999999999997</v>
      </c>
      <c r="D72" s="49">
        <v>1</v>
      </c>
      <c r="E72" s="50">
        <v>0</v>
      </c>
      <c r="F72" s="49">
        <v>0</v>
      </c>
      <c r="G72" s="51" t="s">
        <v>16</v>
      </c>
    </row>
    <row r="73" spans="1:7" ht="15.75" x14ac:dyDescent="0.25">
      <c r="A73" s="44" t="s">
        <v>68</v>
      </c>
      <c r="B73" s="49">
        <v>8</v>
      </c>
      <c r="C73" s="50">
        <v>0.625</v>
      </c>
      <c r="D73" s="49">
        <v>5</v>
      </c>
      <c r="E73" s="50">
        <v>0.4</v>
      </c>
      <c r="F73" s="49">
        <v>1</v>
      </c>
      <c r="G73" s="50">
        <v>1</v>
      </c>
    </row>
    <row r="74" spans="1:7" ht="15.75" x14ac:dyDescent="0.25">
      <c r="A74" s="44" t="s">
        <v>128</v>
      </c>
      <c r="B74" s="49">
        <v>4</v>
      </c>
      <c r="C74" s="50">
        <v>0.75</v>
      </c>
      <c r="D74" s="49">
        <v>0</v>
      </c>
      <c r="E74" s="51" t="s">
        <v>16</v>
      </c>
      <c r="F74" s="49">
        <v>0</v>
      </c>
      <c r="G74" s="51" t="s">
        <v>16</v>
      </c>
    </row>
    <row r="75" spans="1:7" ht="15.75" x14ac:dyDescent="0.25">
      <c r="A75" s="44" t="s">
        <v>129</v>
      </c>
      <c r="B75" s="49">
        <v>9</v>
      </c>
      <c r="C75" s="50">
        <v>0.77780000000000005</v>
      </c>
      <c r="D75" s="49">
        <v>0</v>
      </c>
      <c r="E75" s="51" t="s">
        <v>16</v>
      </c>
      <c r="F75" s="49">
        <v>1</v>
      </c>
      <c r="G75" s="50">
        <v>1</v>
      </c>
    </row>
    <row r="76" spans="1:7" ht="15.75" x14ac:dyDescent="0.25">
      <c r="A76" s="44" t="s">
        <v>69</v>
      </c>
      <c r="B76" s="49">
        <v>14</v>
      </c>
      <c r="C76" s="50">
        <v>0.92859999999999998</v>
      </c>
      <c r="D76" s="49">
        <v>0</v>
      </c>
      <c r="E76" s="51" t="s">
        <v>16</v>
      </c>
      <c r="F76" s="49">
        <v>0</v>
      </c>
      <c r="G76" s="51" t="s">
        <v>16</v>
      </c>
    </row>
    <row r="77" spans="1:7" ht="15.75" x14ac:dyDescent="0.25">
      <c r="A77" s="44" t="s">
        <v>70</v>
      </c>
      <c r="B77" s="49">
        <v>18</v>
      </c>
      <c r="C77" s="50">
        <v>0.83330000000000004</v>
      </c>
      <c r="D77" s="49">
        <v>3</v>
      </c>
      <c r="E77" s="50">
        <v>0.66669999999999996</v>
      </c>
      <c r="F77" s="49">
        <v>1</v>
      </c>
      <c r="G77" s="50">
        <v>0</v>
      </c>
    </row>
    <row r="78" spans="1:7" ht="15.75" x14ac:dyDescent="0.25">
      <c r="A78" s="44" t="s">
        <v>71</v>
      </c>
      <c r="B78" s="49">
        <v>31</v>
      </c>
      <c r="C78" s="50">
        <v>0.7419</v>
      </c>
      <c r="D78" s="49">
        <v>1</v>
      </c>
      <c r="E78" s="50">
        <v>0</v>
      </c>
      <c r="F78" s="49">
        <v>2</v>
      </c>
      <c r="G78" s="50">
        <v>0.5</v>
      </c>
    </row>
    <row r="79" spans="1:7" ht="15.75" x14ac:dyDescent="0.25">
      <c r="A79" s="44" t="s">
        <v>139</v>
      </c>
      <c r="B79" s="49">
        <v>62</v>
      </c>
      <c r="C79" s="50">
        <v>0.7903</v>
      </c>
      <c r="D79" s="49">
        <v>6</v>
      </c>
      <c r="E79" s="50">
        <v>0.66669999999999996</v>
      </c>
      <c r="F79" s="49">
        <v>0</v>
      </c>
      <c r="G79" s="51" t="s">
        <v>16</v>
      </c>
    </row>
    <row r="80" spans="1:7" ht="15.75" x14ac:dyDescent="0.25">
      <c r="A80" s="44" t="s">
        <v>72</v>
      </c>
      <c r="B80" s="49">
        <v>1</v>
      </c>
      <c r="C80" s="50">
        <v>1</v>
      </c>
      <c r="D80" s="49">
        <v>0</v>
      </c>
      <c r="E80" s="51" t="s">
        <v>16</v>
      </c>
      <c r="F80" s="49">
        <v>0</v>
      </c>
      <c r="G80" s="51" t="s">
        <v>16</v>
      </c>
    </row>
    <row r="81" spans="1:7" ht="15.75" x14ac:dyDescent="0.25">
      <c r="A81" s="44" t="s">
        <v>73</v>
      </c>
      <c r="B81" s="49">
        <v>2</v>
      </c>
      <c r="C81" s="50">
        <v>0.5</v>
      </c>
      <c r="D81" s="49">
        <v>0</v>
      </c>
      <c r="E81" s="51" t="s">
        <v>16</v>
      </c>
      <c r="F81" s="49">
        <v>0</v>
      </c>
      <c r="G81" s="51" t="s">
        <v>16</v>
      </c>
    </row>
    <row r="82" spans="1:7" ht="15.75" x14ac:dyDescent="0.25">
      <c r="A82" s="44" t="s">
        <v>74</v>
      </c>
      <c r="B82" s="49">
        <v>11</v>
      </c>
      <c r="C82" s="50">
        <v>0.72729999999999995</v>
      </c>
      <c r="D82" s="49">
        <v>11</v>
      </c>
      <c r="E82" s="50">
        <v>0.45450000000000002</v>
      </c>
      <c r="F82" s="49">
        <v>1</v>
      </c>
      <c r="G82" s="50">
        <v>1</v>
      </c>
    </row>
    <row r="83" spans="1:7" ht="15.75" x14ac:dyDescent="0.25">
      <c r="A83" s="44" t="s">
        <v>14</v>
      </c>
      <c r="B83" s="49">
        <v>345</v>
      </c>
      <c r="C83" s="50">
        <v>0.79710000000000003</v>
      </c>
      <c r="D83" s="49">
        <v>55</v>
      </c>
      <c r="E83" s="50">
        <v>0.54549999999999998</v>
      </c>
      <c r="F83" s="49">
        <v>17</v>
      </c>
      <c r="G83" s="50">
        <v>0.29409999999999997</v>
      </c>
    </row>
    <row r="84" spans="1:7" ht="15.75" x14ac:dyDescent="0.25">
      <c r="A84" s="44" t="s">
        <v>14</v>
      </c>
      <c r="B84" s="49">
        <v>18</v>
      </c>
      <c r="C84" s="50">
        <v>0.83330000000000004</v>
      </c>
      <c r="D84" s="49">
        <v>2</v>
      </c>
      <c r="E84" s="50">
        <v>0</v>
      </c>
      <c r="F84" s="49">
        <v>1</v>
      </c>
      <c r="G84" s="50">
        <v>1</v>
      </c>
    </row>
    <row r="85" spans="1:7" ht="15.75" x14ac:dyDescent="0.25">
      <c r="A85" s="44" t="s">
        <v>140</v>
      </c>
      <c r="B85" s="49">
        <v>0</v>
      </c>
      <c r="C85" s="51" t="s">
        <v>16</v>
      </c>
      <c r="D85" s="49">
        <v>1</v>
      </c>
      <c r="E85" s="50">
        <v>0</v>
      </c>
      <c r="F85" s="49">
        <v>0</v>
      </c>
      <c r="G85" s="51" t="s">
        <v>16</v>
      </c>
    </row>
    <row r="86" spans="1:7" ht="15.75" x14ac:dyDescent="0.25">
      <c r="A86" s="44" t="s">
        <v>141</v>
      </c>
      <c r="B86" s="49">
        <v>5</v>
      </c>
      <c r="C86" s="50">
        <v>1</v>
      </c>
      <c r="D86" s="49">
        <v>0</v>
      </c>
      <c r="E86" s="51" t="s">
        <v>16</v>
      </c>
      <c r="F86" s="49">
        <v>0</v>
      </c>
      <c r="G86" s="51" t="s">
        <v>16</v>
      </c>
    </row>
    <row r="87" spans="1:7" ht="15.75" x14ac:dyDescent="0.25">
      <c r="A87" s="44" t="s">
        <v>142</v>
      </c>
      <c r="B87" s="49">
        <v>7</v>
      </c>
      <c r="C87" s="50">
        <v>0.71430000000000005</v>
      </c>
      <c r="D87" s="49">
        <v>2</v>
      </c>
      <c r="E87" s="50">
        <v>1</v>
      </c>
      <c r="F87" s="49">
        <v>0</v>
      </c>
      <c r="G87" s="51" t="s">
        <v>16</v>
      </c>
    </row>
    <row r="88" spans="1:7" ht="15.75" x14ac:dyDescent="0.25">
      <c r="A88" s="44" t="s">
        <v>143</v>
      </c>
      <c r="B88" s="49">
        <v>0</v>
      </c>
      <c r="C88" s="51" t="s">
        <v>16</v>
      </c>
      <c r="D88" s="49">
        <v>0</v>
      </c>
      <c r="E88" s="51" t="s">
        <v>16</v>
      </c>
      <c r="F88" s="49">
        <v>1</v>
      </c>
      <c r="G88" s="50">
        <v>1</v>
      </c>
    </row>
    <row r="89" spans="1:7" ht="15.75" x14ac:dyDescent="0.25">
      <c r="A89" s="44" t="s">
        <v>75</v>
      </c>
      <c r="B89" s="49">
        <v>71</v>
      </c>
      <c r="C89" s="50">
        <v>0.81689999999999996</v>
      </c>
      <c r="D89" s="49">
        <v>11</v>
      </c>
      <c r="E89" s="50">
        <v>0.63639999999999997</v>
      </c>
      <c r="F89" s="49">
        <v>3</v>
      </c>
      <c r="G89" s="50">
        <v>0.33329999999999999</v>
      </c>
    </row>
    <row r="90" spans="1:7" ht="15.75" x14ac:dyDescent="0.25">
      <c r="A90" s="44" t="s">
        <v>144</v>
      </c>
      <c r="B90" s="49">
        <v>34</v>
      </c>
      <c r="C90" s="50">
        <v>0.94120000000000004</v>
      </c>
      <c r="D90" s="49">
        <v>0</v>
      </c>
      <c r="E90" s="51" t="s">
        <v>16</v>
      </c>
      <c r="F90" s="49">
        <v>0</v>
      </c>
      <c r="G90" s="51" t="s">
        <v>16</v>
      </c>
    </row>
    <row r="91" spans="1:7" ht="15.75" x14ac:dyDescent="0.25">
      <c r="A91" s="44" t="s">
        <v>76</v>
      </c>
      <c r="B91" s="49">
        <v>55</v>
      </c>
      <c r="C91" s="50">
        <v>0.78180000000000005</v>
      </c>
      <c r="D91" s="49">
        <v>6</v>
      </c>
      <c r="E91" s="50">
        <v>0.5</v>
      </c>
      <c r="F91" s="49">
        <v>7</v>
      </c>
      <c r="G91" s="50">
        <v>0.71430000000000005</v>
      </c>
    </row>
    <row r="92" spans="1:7" ht="15.75" x14ac:dyDescent="0.25">
      <c r="A92" s="44" t="s">
        <v>77</v>
      </c>
      <c r="B92" s="49">
        <v>39</v>
      </c>
      <c r="C92" s="50">
        <v>0.94869999999999999</v>
      </c>
      <c r="D92" s="49">
        <v>1</v>
      </c>
      <c r="E92" s="50">
        <v>1</v>
      </c>
      <c r="F92" s="49">
        <v>0</v>
      </c>
      <c r="G92" s="51" t="s">
        <v>16</v>
      </c>
    </row>
    <row r="93" spans="1:7" ht="15.75" x14ac:dyDescent="0.25">
      <c r="A93" s="44" t="s">
        <v>78</v>
      </c>
      <c r="B93" s="49">
        <v>34</v>
      </c>
      <c r="C93" s="50">
        <v>0.85289999999999999</v>
      </c>
      <c r="D93" s="49">
        <v>3</v>
      </c>
      <c r="E93" s="50">
        <v>0.33329999999999999</v>
      </c>
      <c r="F93" s="49">
        <v>2</v>
      </c>
      <c r="G93" s="50">
        <v>0.5</v>
      </c>
    </row>
    <row r="94" spans="1:7" ht="15.75" x14ac:dyDescent="0.25">
      <c r="A94" s="44" t="s">
        <v>78</v>
      </c>
      <c r="B94" s="49">
        <v>9</v>
      </c>
      <c r="C94" s="50">
        <v>0.88890000000000002</v>
      </c>
      <c r="D94" s="49">
        <v>1</v>
      </c>
      <c r="E94" s="50">
        <v>0</v>
      </c>
      <c r="F94" s="49">
        <v>0</v>
      </c>
      <c r="G94" s="51" t="s">
        <v>16</v>
      </c>
    </row>
    <row r="95" spans="1:7" ht="15.75" x14ac:dyDescent="0.25">
      <c r="A95" s="44" t="s">
        <v>79</v>
      </c>
      <c r="B95" s="49">
        <v>19</v>
      </c>
      <c r="C95" s="50">
        <v>0.31580000000000003</v>
      </c>
      <c r="D95" s="49">
        <v>5</v>
      </c>
      <c r="E95" s="50">
        <v>0.6</v>
      </c>
      <c r="F95" s="49">
        <v>0</v>
      </c>
      <c r="G95" s="51" t="s">
        <v>16</v>
      </c>
    </row>
    <row r="96" spans="1:7" ht="15.75" x14ac:dyDescent="0.25">
      <c r="A96" s="44" t="s">
        <v>80</v>
      </c>
      <c r="B96" s="49">
        <v>45</v>
      </c>
      <c r="C96" s="50">
        <v>0.55559999999999998</v>
      </c>
      <c r="D96" s="49">
        <v>9</v>
      </c>
      <c r="E96" s="50">
        <v>0.44440000000000002</v>
      </c>
      <c r="F96" s="49">
        <v>7</v>
      </c>
      <c r="G96" s="50">
        <v>0.71430000000000005</v>
      </c>
    </row>
    <row r="97" spans="1:7" ht="15.75" x14ac:dyDescent="0.25">
      <c r="A97" s="44" t="s">
        <v>130</v>
      </c>
      <c r="B97" s="49">
        <v>1</v>
      </c>
      <c r="C97" s="50">
        <v>1</v>
      </c>
      <c r="D97" s="49">
        <v>0</v>
      </c>
      <c r="E97" s="51" t="s">
        <v>16</v>
      </c>
      <c r="F97" s="49">
        <v>0</v>
      </c>
      <c r="G97" s="51" t="s">
        <v>16</v>
      </c>
    </row>
    <row r="98" spans="1:7" ht="15.75" x14ac:dyDescent="0.25">
      <c r="A98" s="44" t="s">
        <v>81</v>
      </c>
      <c r="B98" s="49">
        <v>54</v>
      </c>
      <c r="C98" s="50">
        <v>0.92589999999999995</v>
      </c>
      <c r="D98" s="49">
        <v>4</v>
      </c>
      <c r="E98" s="50">
        <v>0.5</v>
      </c>
      <c r="F98" s="49">
        <v>0</v>
      </c>
      <c r="G98" s="51" t="s">
        <v>16</v>
      </c>
    </row>
    <row r="99" spans="1:7" ht="15.75" x14ac:dyDescent="0.25">
      <c r="A99" s="44" t="s">
        <v>82</v>
      </c>
      <c r="B99" s="49">
        <v>4</v>
      </c>
      <c r="C99" s="50">
        <v>1</v>
      </c>
      <c r="D99" s="49">
        <v>0</v>
      </c>
      <c r="E99" s="51" t="s">
        <v>16</v>
      </c>
      <c r="F99" s="49">
        <v>0</v>
      </c>
      <c r="G99" s="51" t="s">
        <v>16</v>
      </c>
    </row>
    <row r="100" spans="1:7" ht="15.75" x14ac:dyDescent="0.25">
      <c r="A100" s="44" t="s">
        <v>145</v>
      </c>
      <c r="B100" s="49">
        <v>1</v>
      </c>
      <c r="C100" s="50">
        <v>1</v>
      </c>
      <c r="D100" s="49">
        <v>1</v>
      </c>
      <c r="E100" s="50">
        <v>0</v>
      </c>
      <c r="F100" s="49">
        <v>0</v>
      </c>
      <c r="G100" s="51" t="s">
        <v>16</v>
      </c>
    </row>
    <row r="101" spans="1:7" ht="15.75" x14ac:dyDescent="0.25">
      <c r="A101" s="44" t="s">
        <v>83</v>
      </c>
      <c r="B101" s="49">
        <v>5</v>
      </c>
      <c r="C101" s="50">
        <v>0.8</v>
      </c>
      <c r="D101" s="49">
        <v>1</v>
      </c>
      <c r="E101" s="50">
        <v>1</v>
      </c>
      <c r="F101" s="49">
        <v>1</v>
      </c>
      <c r="G101" s="50">
        <v>1</v>
      </c>
    </row>
    <row r="102" spans="1:7" ht="15.75" x14ac:dyDescent="0.25">
      <c r="A102" s="44" t="s">
        <v>84</v>
      </c>
      <c r="B102" s="49">
        <v>1</v>
      </c>
      <c r="C102" s="50">
        <v>1</v>
      </c>
      <c r="D102" s="49">
        <v>0</v>
      </c>
      <c r="E102" s="51" t="s">
        <v>16</v>
      </c>
      <c r="F102" s="49">
        <v>0</v>
      </c>
      <c r="G102" s="51" t="s">
        <v>16</v>
      </c>
    </row>
    <row r="103" spans="1:7" ht="15.75" x14ac:dyDescent="0.25">
      <c r="A103" s="44" t="s">
        <v>85</v>
      </c>
      <c r="B103" s="49">
        <v>3</v>
      </c>
      <c r="C103" s="50">
        <v>1</v>
      </c>
      <c r="D103" s="49">
        <v>2</v>
      </c>
      <c r="E103" s="50">
        <v>0.5</v>
      </c>
      <c r="F103" s="49">
        <v>0</v>
      </c>
      <c r="G103" s="51" t="s">
        <v>16</v>
      </c>
    </row>
    <row r="104" spans="1:7" ht="15.75" x14ac:dyDescent="0.25">
      <c r="A104" s="44" t="s">
        <v>86</v>
      </c>
      <c r="B104" s="49">
        <v>2</v>
      </c>
      <c r="C104" s="50">
        <v>1</v>
      </c>
      <c r="D104" s="49">
        <v>0</v>
      </c>
      <c r="E104" s="51" t="s">
        <v>16</v>
      </c>
      <c r="F104" s="49">
        <v>0</v>
      </c>
      <c r="G104" s="51" t="s">
        <v>16</v>
      </c>
    </row>
    <row r="105" spans="1:7" ht="15.75" x14ac:dyDescent="0.25">
      <c r="A105" s="44" t="s">
        <v>146</v>
      </c>
      <c r="B105" s="49">
        <v>12</v>
      </c>
      <c r="C105" s="50">
        <v>0.75</v>
      </c>
      <c r="D105" s="49">
        <v>0</v>
      </c>
      <c r="E105" s="51" t="s">
        <v>16</v>
      </c>
      <c r="F105" s="49">
        <v>0</v>
      </c>
      <c r="G105" s="51" t="s">
        <v>16</v>
      </c>
    </row>
    <row r="106" spans="1:7" ht="15.75" x14ac:dyDescent="0.25">
      <c r="A106" s="44" t="s">
        <v>147</v>
      </c>
      <c r="B106" s="49">
        <v>6</v>
      </c>
      <c r="C106" s="50">
        <v>0.66669999999999996</v>
      </c>
      <c r="D106" s="49">
        <v>2</v>
      </c>
      <c r="E106" s="50">
        <v>1</v>
      </c>
      <c r="F106" s="49">
        <v>0</v>
      </c>
      <c r="G106" s="51" t="s">
        <v>16</v>
      </c>
    </row>
    <row r="107" spans="1:7" ht="15.75" x14ac:dyDescent="0.25">
      <c r="A107" s="44" t="s">
        <v>87</v>
      </c>
      <c r="B107" s="49">
        <v>1</v>
      </c>
      <c r="C107" s="50">
        <v>1</v>
      </c>
      <c r="D107" s="49">
        <v>0</v>
      </c>
      <c r="E107" s="51" t="s">
        <v>16</v>
      </c>
      <c r="F107" s="49">
        <v>0</v>
      </c>
      <c r="G107" s="51" t="s">
        <v>16</v>
      </c>
    </row>
    <row r="108" spans="1:7" ht="15.75" x14ac:dyDescent="0.25">
      <c r="A108" s="44" t="s">
        <v>88</v>
      </c>
      <c r="B108" s="49">
        <v>6</v>
      </c>
      <c r="C108" s="50">
        <v>1</v>
      </c>
      <c r="D108" s="49">
        <v>0</v>
      </c>
      <c r="E108" s="51" t="s">
        <v>16</v>
      </c>
      <c r="F108" s="49">
        <v>0</v>
      </c>
      <c r="G108" s="51" t="s">
        <v>16</v>
      </c>
    </row>
    <row r="109" spans="1:7" ht="15.75" x14ac:dyDescent="0.25">
      <c r="A109" s="44" t="s">
        <v>131</v>
      </c>
      <c r="B109" s="49">
        <v>0</v>
      </c>
      <c r="C109" s="51" t="s">
        <v>16</v>
      </c>
      <c r="D109" s="49">
        <v>1</v>
      </c>
      <c r="E109" s="50">
        <v>1</v>
      </c>
      <c r="F109" s="49">
        <v>1</v>
      </c>
      <c r="G109" s="50">
        <v>1</v>
      </c>
    </row>
    <row r="110" spans="1:7" ht="15.75" x14ac:dyDescent="0.25">
      <c r="A110" s="44" t="s">
        <v>132</v>
      </c>
      <c r="B110" s="49">
        <v>11</v>
      </c>
      <c r="C110" s="50">
        <v>1</v>
      </c>
      <c r="D110" s="49">
        <v>0</v>
      </c>
      <c r="E110" s="51" t="s">
        <v>16</v>
      </c>
      <c r="F110" s="49">
        <v>0</v>
      </c>
      <c r="G110" s="51" t="s">
        <v>16</v>
      </c>
    </row>
    <row r="111" spans="1:7" ht="15.75" x14ac:dyDescent="0.25">
      <c r="A111" s="44" t="s">
        <v>89</v>
      </c>
      <c r="B111" s="49">
        <v>7</v>
      </c>
      <c r="C111" s="50">
        <v>0.85709999999999997</v>
      </c>
      <c r="D111" s="49">
        <v>2</v>
      </c>
      <c r="E111" s="50">
        <v>1</v>
      </c>
      <c r="F111" s="49">
        <v>0</v>
      </c>
      <c r="G111" s="51" t="s">
        <v>16</v>
      </c>
    </row>
    <row r="112" spans="1:7" ht="15.75" x14ac:dyDescent="0.25">
      <c r="A112" s="44" t="s">
        <v>148</v>
      </c>
      <c r="B112" s="49">
        <v>2</v>
      </c>
      <c r="C112" s="50">
        <v>1</v>
      </c>
      <c r="D112" s="49">
        <v>0</v>
      </c>
      <c r="E112" s="51" t="s">
        <v>16</v>
      </c>
      <c r="F112" s="49">
        <v>0</v>
      </c>
      <c r="G112" s="51" t="s">
        <v>16</v>
      </c>
    </row>
    <row r="113" spans="1:7" ht="15.75" x14ac:dyDescent="0.25">
      <c r="A113" s="44" t="s">
        <v>90</v>
      </c>
      <c r="B113" s="49">
        <v>11</v>
      </c>
      <c r="C113" s="50">
        <v>0.90910000000000002</v>
      </c>
      <c r="D113" s="49">
        <v>1</v>
      </c>
      <c r="E113" s="50">
        <v>1</v>
      </c>
      <c r="F113" s="49">
        <v>0</v>
      </c>
      <c r="G113" s="51" t="s">
        <v>16</v>
      </c>
    </row>
    <row r="114" spans="1:7" ht="15.75" x14ac:dyDescent="0.25">
      <c r="A114" s="44" t="s">
        <v>91</v>
      </c>
      <c r="B114" s="49">
        <v>1</v>
      </c>
      <c r="C114" s="50">
        <v>1</v>
      </c>
      <c r="D114" s="49">
        <v>3</v>
      </c>
      <c r="E114" s="50">
        <v>0.66669999999999996</v>
      </c>
      <c r="F114" s="49">
        <v>6</v>
      </c>
      <c r="G114" s="50">
        <v>0.33329999999999999</v>
      </c>
    </row>
    <row r="115" spans="1:7" ht="15.75" x14ac:dyDescent="0.25">
      <c r="A115" s="44" t="s">
        <v>92</v>
      </c>
      <c r="B115" s="49">
        <v>4</v>
      </c>
      <c r="C115" s="50">
        <v>0.25</v>
      </c>
      <c r="D115" s="49">
        <v>2</v>
      </c>
      <c r="E115" s="50">
        <v>0.5</v>
      </c>
      <c r="F115" s="49">
        <v>1</v>
      </c>
      <c r="G115" s="50">
        <v>1</v>
      </c>
    </row>
    <row r="116" spans="1:7" ht="15.75" x14ac:dyDescent="0.25">
      <c r="A116" s="44" t="s">
        <v>93</v>
      </c>
      <c r="B116" s="49">
        <v>4</v>
      </c>
      <c r="C116" s="50">
        <v>1</v>
      </c>
      <c r="D116" s="49">
        <v>0</v>
      </c>
      <c r="E116" s="51" t="s">
        <v>16</v>
      </c>
      <c r="F116" s="49">
        <v>0</v>
      </c>
      <c r="G116" s="51" t="s">
        <v>16</v>
      </c>
    </row>
    <row r="117" spans="1:7" ht="15.75" x14ac:dyDescent="0.25">
      <c r="A117" s="44" t="s">
        <v>149</v>
      </c>
      <c r="B117" s="49">
        <v>49</v>
      </c>
      <c r="C117" s="50">
        <v>0.85709999999999997</v>
      </c>
      <c r="D117" s="49">
        <v>6</v>
      </c>
      <c r="E117" s="50">
        <v>0.83330000000000004</v>
      </c>
      <c r="F117" s="49">
        <v>1</v>
      </c>
      <c r="G117" s="50">
        <v>0</v>
      </c>
    </row>
    <row r="118" spans="1:7" ht="15.75" x14ac:dyDescent="0.25">
      <c r="A118" s="44" t="s">
        <v>150</v>
      </c>
      <c r="B118" s="49">
        <v>65</v>
      </c>
      <c r="C118" s="50">
        <v>0.89229999999999998</v>
      </c>
      <c r="D118" s="49">
        <v>7</v>
      </c>
      <c r="E118" s="50">
        <v>0.57140000000000002</v>
      </c>
      <c r="F118" s="49">
        <v>1</v>
      </c>
      <c r="G118" s="50">
        <v>1</v>
      </c>
    </row>
    <row r="119" spans="1:7" ht="15.75" x14ac:dyDescent="0.25">
      <c r="A119" s="44" t="s">
        <v>94</v>
      </c>
      <c r="B119" s="49">
        <v>8</v>
      </c>
      <c r="C119" s="50">
        <v>1</v>
      </c>
      <c r="D119" s="49">
        <v>0</v>
      </c>
      <c r="E119" s="51" t="s">
        <v>16</v>
      </c>
      <c r="F119" s="49">
        <v>0</v>
      </c>
      <c r="G119" s="51" t="s">
        <v>16</v>
      </c>
    </row>
    <row r="120" spans="1:7" ht="15.75" x14ac:dyDescent="0.25">
      <c r="A120" s="44" t="s">
        <v>95</v>
      </c>
      <c r="B120" s="49">
        <v>10</v>
      </c>
      <c r="C120" s="50">
        <v>0.9</v>
      </c>
      <c r="D120" s="49">
        <v>2</v>
      </c>
      <c r="E120" s="50">
        <v>0.5</v>
      </c>
      <c r="F120" s="49">
        <v>0</v>
      </c>
      <c r="G120" s="51" t="s">
        <v>16</v>
      </c>
    </row>
    <row r="121" spans="1:7" ht="15.75" x14ac:dyDescent="0.25">
      <c r="A121" s="44" t="s">
        <v>96</v>
      </c>
      <c r="B121" s="49">
        <v>3</v>
      </c>
      <c r="C121" s="50">
        <v>1</v>
      </c>
      <c r="D121" s="49">
        <v>0</v>
      </c>
      <c r="E121" s="51" t="s">
        <v>16</v>
      </c>
      <c r="F121" s="49">
        <v>0</v>
      </c>
      <c r="G121" s="51" t="s">
        <v>16</v>
      </c>
    </row>
    <row r="122" spans="1:7" ht="15.75" x14ac:dyDescent="0.25">
      <c r="A122" s="44" t="s">
        <v>151</v>
      </c>
      <c r="B122" s="49">
        <v>27</v>
      </c>
      <c r="C122" s="50">
        <v>0.88890000000000002</v>
      </c>
      <c r="D122" s="49">
        <v>1</v>
      </c>
      <c r="E122" s="50">
        <v>1</v>
      </c>
      <c r="F122" s="49">
        <v>0</v>
      </c>
      <c r="G122" s="51" t="s">
        <v>16</v>
      </c>
    </row>
    <row r="123" spans="1:7" ht="15.75" x14ac:dyDescent="0.25">
      <c r="A123" s="44" t="s">
        <v>97</v>
      </c>
      <c r="B123" s="49">
        <v>25</v>
      </c>
      <c r="C123" s="50">
        <v>0.84</v>
      </c>
      <c r="D123" s="49">
        <v>3</v>
      </c>
      <c r="E123" s="50">
        <v>0.33329999999999999</v>
      </c>
      <c r="F123" s="49">
        <v>2</v>
      </c>
      <c r="G123" s="50">
        <v>1</v>
      </c>
    </row>
    <row r="124" spans="1:7" ht="15.75" x14ac:dyDescent="0.25">
      <c r="A124" s="44" t="s">
        <v>97</v>
      </c>
      <c r="B124" s="49">
        <v>33</v>
      </c>
      <c r="C124" s="50">
        <v>0.84850000000000003</v>
      </c>
      <c r="D124" s="49">
        <v>4</v>
      </c>
      <c r="E124" s="50">
        <v>0.75</v>
      </c>
      <c r="F124" s="49">
        <v>2</v>
      </c>
      <c r="G124" s="50">
        <v>1</v>
      </c>
    </row>
    <row r="125" spans="1:7" ht="15.75" x14ac:dyDescent="0.25">
      <c r="A125" s="44" t="s">
        <v>98</v>
      </c>
      <c r="B125" s="49">
        <v>6</v>
      </c>
      <c r="C125" s="50">
        <v>0.83330000000000004</v>
      </c>
      <c r="D125" s="49">
        <v>0</v>
      </c>
      <c r="E125" s="51" t="s">
        <v>16</v>
      </c>
      <c r="F125" s="49">
        <v>0</v>
      </c>
      <c r="G125" s="51" t="s">
        <v>16</v>
      </c>
    </row>
    <row r="126" spans="1:7" ht="15.75" x14ac:dyDescent="0.25">
      <c r="A126" s="44" t="s">
        <v>99</v>
      </c>
      <c r="B126" s="49">
        <v>46</v>
      </c>
      <c r="C126" s="50">
        <v>0.82609999999999995</v>
      </c>
      <c r="D126" s="49">
        <v>5</v>
      </c>
      <c r="E126" s="50">
        <v>0.6</v>
      </c>
      <c r="F126" s="49">
        <v>2</v>
      </c>
      <c r="G126" s="50">
        <v>0</v>
      </c>
    </row>
    <row r="127" spans="1:7" ht="15.75" x14ac:dyDescent="0.25">
      <c r="A127" s="44" t="s">
        <v>100</v>
      </c>
      <c r="B127" s="49">
        <v>6</v>
      </c>
      <c r="C127" s="50">
        <v>1</v>
      </c>
      <c r="D127" s="49">
        <v>0</v>
      </c>
      <c r="E127" s="51" t="s">
        <v>16</v>
      </c>
      <c r="F127" s="49">
        <v>0</v>
      </c>
      <c r="G127" s="51" t="s">
        <v>16</v>
      </c>
    </row>
    <row r="128" spans="1:7" ht="15.75" x14ac:dyDescent="0.25">
      <c r="A128" s="44" t="s">
        <v>100</v>
      </c>
      <c r="B128" s="49">
        <v>12</v>
      </c>
      <c r="C128" s="50">
        <v>0.91669999999999996</v>
      </c>
      <c r="D128" s="49">
        <v>0</v>
      </c>
      <c r="E128" s="51" t="s">
        <v>16</v>
      </c>
      <c r="F128" s="49">
        <v>0</v>
      </c>
      <c r="G128" s="51" t="s">
        <v>16</v>
      </c>
    </row>
    <row r="129" spans="1:7" ht="15.75" x14ac:dyDescent="0.25">
      <c r="A129" s="44" t="s">
        <v>101</v>
      </c>
      <c r="B129" s="49">
        <v>4</v>
      </c>
      <c r="C129" s="50">
        <v>1</v>
      </c>
      <c r="D129" s="49">
        <v>0</v>
      </c>
      <c r="E129" s="51" t="s">
        <v>16</v>
      </c>
      <c r="F129" s="49">
        <v>0</v>
      </c>
      <c r="G129" s="51" t="s">
        <v>16</v>
      </c>
    </row>
    <row r="130" spans="1:7" ht="15.75" x14ac:dyDescent="0.25">
      <c r="A130" s="44" t="s">
        <v>152</v>
      </c>
      <c r="B130" s="49">
        <v>11</v>
      </c>
      <c r="C130" s="50">
        <v>1</v>
      </c>
      <c r="D130" s="49">
        <v>0</v>
      </c>
      <c r="E130" s="51" t="s">
        <v>16</v>
      </c>
      <c r="F130" s="49">
        <v>0</v>
      </c>
      <c r="G130" s="51" t="s">
        <v>16</v>
      </c>
    </row>
    <row r="131" spans="1:7" ht="15.75" x14ac:dyDescent="0.25">
      <c r="A131" s="44" t="s">
        <v>102</v>
      </c>
      <c r="B131" s="49">
        <v>17</v>
      </c>
      <c r="C131" s="50">
        <v>1</v>
      </c>
      <c r="D131" s="49">
        <v>0</v>
      </c>
      <c r="E131" s="51" t="s">
        <v>16</v>
      </c>
      <c r="F131" s="49">
        <v>0</v>
      </c>
      <c r="G131" s="51" t="s">
        <v>16</v>
      </c>
    </row>
    <row r="132" spans="1:7" ht="15.75" x14ac:dyDescent="0.25">
      <c r="A132" s="44" t="s">
        <v>103</v>
      </c>
      <c r="B132" s="49">
        <v>44</v>
      </c>
      <c r="C132" s="50">
        <v>0.90910000000000002</v>
      </c>
      <c r="D132" s="49">
        <v>3</v>
      </c>
      <c r="E132" s="50">
        <v>1</v>
      </c>
      <c r="F132" s="49">
        <v>2</v>
      </c>
      <c r="G132" s="50">
        <v>0.5</v>
      </c>
    </row>
    <row r="133" spans="1:7" ht="15.75" x14ac:dyDescent="0.25">
      <c r="A133" s="44" t="s">
        <v>104</v>
      </c>
      <c r="B133" s="49">
        <v>15</v>
      </c>
      <c r="C133" s="50">
        <v>0.86670000000000003</v>
      </c>
      <c r="D133" s="49">
        <v>2</v>
      </c>
      <c r="E133" s="50">
        <v>0</v>
      </c>
      <c r="F133" s="49">
        <v>0</v>
      </c>
      <c r="G133" s="51" t="s">
        <v>16</v>
      </c>
    </row>
    <row r="134" spans="1:7" ht="15.75" x14ac:dyDescent="0.25">
      <c r="A134" s="44" t="s">
        <v>105</v>
      </c>
      <c r="B134" s="49">
        <v>34</v>
      </c>
      <c r="C134" s="50">
        <v>0.91180000000000005</v>
      </c>
      <c r="D134" s="49">
        <v>1</v>
      </c>
      <c r="E134" s="50">
        <v>0</v>
      </c>
      <c r="F134" s="49">
        <v>1</v>
      </c>
      <c r="G134" s="50">
        <v>0</v>
      </c>
    </row>
    <row r="135" spans="1:7" ht="15.75" x14ac:dyDescent="0.25">
      <c r="A135" s="44" t="s">
        <v>106</v>
      </c>
      <c r="B135" s="49">
        <v>39</v>
      </c>
      <c r="C135" s="50">
        <v>0.74360000000000004</v>
      </c>
      <c r="D135" s="49">
        <v>1</v>
      </c>
      <c r="E135" s="50">
        <v>0</v>
      </c>
      <c r="F135" s="49">
        <v>0</v>
      </c>
      <c r="G135" s="51" t="s">
        <v>16</v>
      </c>
    </row>
    <row r="136" spans="1:7" ht="15.75" x14ac:dyDescent="0.25">
      <c r="A136" s="44" t="s">
        <v>107</v>
      </c>
      <c r="B136" s="49">
        <v>37</v>
      </c>
      <c r="C136" s="50">
        <v>0.78380000000000005</v>
      </c>
      <c r="D136" s="49">
        <v>9</v>
      </c>
      <c r="E136" s="50">
        <v>0.66669999999999996</v>
      </c>
      <c r="F136" s="49">
        <v>1</v>
      </c>
      <c r="G136" s="50">
        <v>1</v>
      </c>
    </row>
    <row r="137" spans="1:7" ht="15.75" x14ac:dyDescent="0.25">
      <c r="A137" s="44" t="s">
        <v>153</v>
      </c>
      <c r="B137" s="49">
        <v>10</v>
      </c>
      <c r="C137" s="50">
        <v>0.7</v>
      </c>
      <c r="D137" s="49">
        <v>3</v>
      </c>
      <c r="E137" s="50">
        <v>0.66669999999999996</v>
      </c>
      <c r="F137" s="49">
        <v>1</v>
      </c>
      <c r="G137" s="50">
        <v>0</v>
      </c>
    </row>
    <row r="138" spans="1:7" ht="15.75" x14ac:dyDescent="0.25">
      <c r="A138" s="44" t="s">
        <v>108</v>
      </c>
      <c r="B138" s="49">
        <v>16</v>
      </c>
      <c r="C138" s="50">
        <v>0.9375</v>
      </c>
      <c r="D138" s="49">
        <v>1</v>
      </c>
      <c r="E138" s="50">
        <v>1</v>
      </c>
      <c r="F138" s="49">
        <v>0</v>
      </c>
      <c r="G138" s="51" t="s">
        <v>16</v>
      </c>
    </row>
    <row r="139" spans="1:7" ht="15.75" x14ac:dyDescent="0.25">
      <c r="A139" s="44" t="s">
        <v>109</v>
      </c>
      <c r="B139" s="49">
        <v>4</v>
      </c>
      <c r="C139" s="50">
        <v>1</v>
      </c>
      <c r="D139" s="49">
        <v>0</v>
      </c>
      <c r="E139" s="51" t="s">
        <v>16</v>
      </c>
      <c r="F139" s="49">
        <v>2</v>
      </c>
      <c r="G139" s="50">
        <v>0</v>
      </c>
    </row>
    <row r="140" spans="1:7" ht="15.75" x14ac:dyDescent="0.25">
      <c r="A140" s="44" t="s">
        <v>110</v>
      </c>
      <c r="B140" s="49">
        <v>3</v>
      </c>
      <c r="C140" s="50">
        <v>0.66669999999999996</v>
      </c>
      <c r="D140" s="49">
        <v>0</v>
      </c>
      <c r="E140" s="51" t="s">
        <v>16</v>
      </c>
      <c r="F140" s="49">
        <v>0</v>
      </c>
      <c r="G140" s="51" t="s">
        <v>16</v>
      </c>
    </row>
    <row r="141" spans="1:7" ht="15.75" x14ac:dyDescent="0.25">
      <c r="A141" s="44" t="s">
        <v>111</v>
      </c>
      <c r="B141" s="49">
        <v>1</v>
      </c>
      <c r="C141" s="50">
        <v>0</v>
      </c>
      <c r="D141" s="49">
        <v>1</v>
      </c>
      <c r="E141" s="50">
        <v>0</v>
      </c>
      <c r="F141" s="49">
        <v>1</v>
      </c>
      <c r="G141" s="50">
        <v>1</v>
      </c>
    </row>
    <row r="142" spans="1:7" ht="15.75" x14ac:dyDescent="0.25">
      <c r="A142" s="44" t="s">
        <v>112</v>
      </c>
      <c r="B142" s="49">
        <v>1</v>
      </c>
      <c r="C142" s="50">
        <v>0</v>
      </c>
      <c r="D142" s="49">
        <v>1</v>
      </c>
      <c r="E142" s="50">
        <v>1</v>
      </c>
      <c r="F142" s="49">
        <v>0</v>
      </c>
      <c r="G142" s="51" t="s">
        <v>16</v>
      </c>
    </row>
    <row r="143" spans="1:7" ht="15.75" x14ac:dyDescent="0.25">
      <c r="A143" s="44" t="s">
        <v>113</v>
      </c>
      <c r="B143" s="49">
        <v>15</v>
      </c>
      <c r="C143" s="50">
        <v>0.8</v>
      </c>
      <c r="D143" s="49">
        <v>2</v>
      </c>
      <c r="E143" s="50">
        <v>0.5</v>
      </c>
      <c r="F143" s="49">
        <v>0</v>
      </c>
      <c r="G143" s="51" t="s">
        <v>16</v>
      </c>
    </row>
    <row r="144" spans="1:7" ht="15.75" x14ac:dyDescent="0.25">
      <c r="A144" s="44" t="s">
        <v>114</v>
      </c>
      <c r="B144" s="49">
        <v>1</v>
      </c>
      <c r="C144" s="50">
        <v>1</v>
      </c>
      <c r="D144" s="49">
        <v>0</v>
      </c>
      <c r="E144" s="51" t="s">
        <v>16</v>
      </c>
      <c r="F144" s="49">
        <v>0</v>
      </c>
      <c r="G144" s="51" t="s">
        <v>16</v>
      </c>
    </row>
    <row r="145" spans="1:7" ht="15.75" x14ac:dyDescent="0.25">
      <c r="A145" s="44" t="s">
        <v>115</v>
      </c>
      <c r="B145" s="49">
        <v>30</v>
      </c>
      <c r="C145" s="50">
        <v>0.8</v>
      </c>
      <c r="D145" s="49">
        <v>1</v>
      </c>
      <c r="E145" s="50">
        <v>1</v>
      </c>
      <c r="F145" s="49">
        <v>0</v>
      </c>
      <c r="G145" s="51" t="s">
        <v>16</v>
      </c>
    </row>
    <row r="146" spans="1:7" ht="16.5" thickBot="1" x14ac:dyDescent="0.3">
      <c r="A146" s="44" t="s">
        <v>116</v>
      </c>
      <c r="B146" s="52">
        <v>22</v>
      </c>
      <c r="C146" s="53">
        <v>0.68179999999999996</v>
      </c>
      <c r="D146" s="49">
        <v>8</v>
      </c>
      <c r="E146" s="50">
        <v>0.5</v>
      </c>
      <c r="F146" s="49">
        <v>3</v>
      </c>
      <c r="G146" s="50">
        <v>0.33329999999999999</v>
      </c>
    </row>
    <row r="147" spans="1:7" ht="15.75" x14ac:dyDescent="0.25">
      <c r="A147" s="3" t="s">
        <v>117</v>
      </c>
      <c r="C147" s="11"/>
      <c r="E147" s="11"/>
      <c r="F147" s="11"/>
      <c r="G147" s="11"/>
    </row>
    <row r="148" spans="1:7" ht="110.25" x14ac:dyDescent="0.25">
      <c r="A148" s="20" t="s">
        <v>122</v>
      </c>
      <c r="B148" s="18"/>
    </row>
    <row r="149" spans="1:7" ht="31.5" x14ac:dyDescent="0.25">
      <c r="A149" s="34" t="s">
        <v>154</v>
      </c>
      <c r="B149" s="29"/>
    </row>
    <row r="150" spans="1:7" ht="15.75" x14ac:dyDescent="0.25">
      <c r="A150" s="39" t="s">
        <v>118</v>
      </c>
    </row>
  </sheetData>
  <mergeCells count="2">
    <mergeCell ref="A3:C3"/>
    <mergeCell ref="B6:G6"/>
  </mergeCells>
  <pageMargins left="0.7" right="0.7" top="0.75" bottom="0.75" header="0.3" footer="0.3"/>
  <pageSetup orientation="portrait" r:id="rId1"/>
  <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BF576B-4718-4AF9-9C08-1758359532DA}">
  <dimension ref="A1:P184"/>
  <sheetViews>
    <sheetView topLeftCell="A65" zoomScaleNormal="100" workbookViewId="0">
      <selection activeCell="A149" sqref="A149"/>
    </sheetView>
    <sheetView tabSelected="1" workbookViewId="1">
      <selection activeCell="A11" sqref="A11"/>
    </sheetView>
  </sheetViews>
  <sheetFormatPr defaultColWidth="0" defaultRowHeight="15.75" zeroHeight="1" x14ac:dyDescent="0.25"/>
  <cols>
    <col min="1" max="1" width="79.7109375" style="1" customWidth="1"/>
    <col min="2" max="2" width="13.42578125" style="2" customWidth="1"/>
    <col min="3" max="3" width="12.5703125" style="2" bestFit="1" customWidth="1"/>
    <col min="4" max="4" width="12.42578125" style="2" customWidth="1"/>
    <col min="5" max="5" width="9.28515625" style="2" customWidth="1"/>
    <col min="6" max="6" width="13.5703125" style="2" customWidth="1"/>
    <col min="7" max="7" width="9.5703125" style="2" customWidth="1"/>
    <col min="8" max="16" width="0" style="2" hidden="1" customWidth="1"/>
    <col min="17" max="16384" width="9.42578125" style="2" hidden="1"/>
  </cols>
  <sheetData>
    <row r="1" spans="1:7" ht="36" customHeight="1" x14ac:dyDescent="0.25"/>
    <row r="2" spans="1:7" ht="14.25" customHeight="1" x14ac:dyDescent="0.25">
      <c r="A2" s="3" t="s">
        <v>0</v>
      </c>
    </row>
    <row r="3" spans="1:7" ht="19.5" x14ac:dyDescent="0.3">
      <c r="A3" s="40" t="s">
        <v>1</v>
      </c>
      <c r="B3" s="40"/>
      <c r="C3" s="40"/>
    </row>
    <row r="4" spans="1:7" s="6" customFormat="1" ht="16.5" thickBot="1" x14ac:dyDescent="0.3">
      <c r="A4" s="22" t="s">
        <v>2</v>
      </c>
      <c r="B4" s="4"/>
      <c r="C4" s="4"/>
      <c r="D4" s="4"/>
      <c r="E4" s="5"/>
      <c r="F4" s="5"/>
      <c r="G4" s="5"/>
    </row>
    <row r="5" spans="1:7" ht="207.75" customHeight="1" x14ac:dyDescent="0.25">
      <c r="A5" s="37" t="s">
        <v>123</v>
      </c>
      <c r="B5" s="7"/>
      <c r="C5" s="7"/>
      <c r="D5" s="7"/>
      <c r="E5" s="7"/>
      <c r="F5" s="7"/>
      <c r="G5" s="7"/>
    </row>
    <row r="6" spans="1:7" x14ac:dyDescent="0.25">
      <c r="A6" s="8" t="s">
        <v>4</v>
      </c>
      <c r="B6" s="41"/>
      <c r="C6" s="41"/>
      <c r="D6" s="41"/>
      <c r="E6" s="41"/>
      <c r="F6" s="41"/>
      <c r="G6" s="41"/>
    </row>
    <row r="7" spans="1:7" ht="18" thickBot="1" x14ac:dyDescent="0.35">
      <c r="A7" s="21" t="s">
        <v>119</v>
      </c>
      <c r="B7" s="35"/>
      <c r="C7" s="35"/>
      <c r="D7" s="35"/>
      <c r="E7" s="35"/>
      <c r="F7" s="35"/>
      <c r="G7" s="35"/>
    </row>
    <row r="8" spans="1:7" s="1" customFormat="1" ht="64.5" thickTop="1" thickBot="1" x14ac:dyDescent="0.3">
      <c r="A8" s="12" t="s">
        <v>6</v>
      </c>
      <c r="B8" s="58" t="s">
        <v>7</v>
      </c>
      <c r="C8" s="57" t="s">
        <v>8</v>
      </c>
      <c r="D8" s="9" t="s">
        <v>9</v>
      </c>
      <c r="E8" s="13" t="s">
        <v>10</v>
      </c>
      <c r="F8" s="14" t="s">
        <v>11</v>
      </c>
      <c r="G8" s="15" t="s">
        <v>12</v>
      </c>
    </row>
    <row r="9" spans="1:7" ht="16.5" thickTop="1" x14ac:dyDescent="0.25">
      <c r="A9" s="59" t="s">
        <v>13</v>
      </c>
      <c r="B9" s="60">
        <f>SUM(B10:B178)</f>
        <v>2390</v>
      </c>
      <c r="C9" s="61">
        <f>AVERAGE(C10:C178)</f>
        <v>0.80936564885496198</v>
      </c>
      <c r="D9" s="62">
        <f>SUM(D10:D178)</f>
        <v>334</v>
      </c>
      <c r="E9" s="61">
        <f>AVERAGE(E10:E178)</f>
        <v>0.80173253012048185</v>
      </c>
      <c r="F9" s="63">
        <f>SUM(F10:F178)</f>
        <v>51</v>
      </c>
      <c r="G9" s="61">
        <f>AVERAGE(F10:F178)</f>
        <v>0.375</v>
      </c>
    </row>
    <row r="10" spans="1:7" s="16" customFormat="1" x14ac:dyDescent="0.25">
      <c r="A10" s="44" t="s">
        <v>15</v>
      </c>
      <c r="B10" s="45">
        <v>0</v>
      </c>
      <c r="C10" s="45" t="s">
        <v>16</v>
      </c>
      <c r="D10" s="45">
        <v>1</v>
      </c>
      <c r="E10" s="46">
        <v>1</v>
      </c>
      <c r="F10" s="45">
        <v>0</v>
      </c>
      <c r="G10" s="47" t="s">
        <v>16</v>
      </c>
    </row>
    <row r="11" spans="1:7" x14ac:dyDescent="0.25">
      <c r="A11" s="44" t="s">
        <v>17</v>
      </c>
      <c r="B11" s="45">
        <v>12</v>
      </c>
      <c r="C11" s="46">
        <v>0.5</v>
      </c>
      <c r="D11" s="45">
        <v>5</v>
      </c>
      <c r="E11" s="46">
        <v>0.6</v>
      </c>
      <c r="F11" s="45">
        <v>3</v>
      </c>
      <c r="G11" s="48">
        <v>1</v>
      </c>
    </row>
    <row r="12" spans="1:7" x14ac:dyDescent="0.25">
      <c r="A12" s="44" t="s">
        <v>18</v>
      </c>
      <c r="B12" s="45">
        <v>2</v>
      </c>
      <c r="C12" s="46">
        <v>1</v>
      </c>
      <c r="D12" s="45">
        <v>1</v>
      </c>
      <c r="E12" s="46">
        <v>1</v>
      </c>
      <c r="F12" s="45">
        <v>0</v>
      </c>
      <c r="G12" s="47" t="s">
        <v>16</v>
      </c>
    </row>
    <row r="13" spans="1:7" x14ac:dyDescent="0.25">
      <c r="A13" s="44" t="s">
        <v>19</v>
      </c>
      <c r="B13" s="45">
        <v>54</v>
      </c>
      <c r="C13" s="46">
        <v>0.81479999999999997</v>
      </c>
      <c r="D13" s="45">
        <v>6</v>
      </c>
      <c r="E13" s="46">
        <v>0.83330000000000004</v>
      </c>
      <c r="F13" s="45">
        <v>1</v>
      </c>
      <c r="G13" s="48">
        <v>1</v>
      </c>
    </row>
    <row r="14" spans="1:7" x14ac:dyDescent="0.25">
      <c r="A14" s="44" t="s">
        <v>20</v>
      </c>
      <c r="B14" s="45">
        <v>1</v>
      </c>
      <c r="C14" s="46">
        <v>0</v>
      </c>
      <c r="D14" s="45">
        <v>3</v>
      </c>
      <c r="E14" s="46">
        <v>1</v>
      </c>
      <c r="F14" s="45">
        <v>0</v>
      </c>
      <c r="G14" s="47" t="s">
        <v>16</v>
      </c>
    </row>
    <row r="15" spans="1:7" x14ac:dyDescent="0.25">
      <c r="A15" s="44" t="s">
        <v>21</v>
      </c>
      <c r="B15" s="45">
        <v>46</v>
      </c>
      <c r="C15" s="46">
        <v>0.91300000000000003</v>
      </c>
      <c r="D15" s="45">
        <v>4</v>
      </c>
      <c r="E15" s="46">
        <v>1</v>
      </c>
      <c r="F15" s="45">
        <v>0</v>
      </c>
      <c r="G15" s="47" t="s">
        <v>16</v>
      </c>
    </row>
    <row r="16" spans="1:7" x14ac:dyDescent="0.25">
      <c r="A16" s="44" t="s">
        <v>155</v>
      </c>
      <c r="B16" s="45">
        <v>46</v>
      </c>
      <c r="C16" s="46">
        <v>0.80430000000000001</v>
      </c>
      <c r="D16" s="45">
        <v>3</v>
      </c>
      <c r="E16" s="46">
        <v>1</v>
      </c>
      <c r="F16" s="45">
        <v>0</v>
      </c>
      <c r="G16" s="47" t="s">
        <v>16</v>
      </c>
    </row>
    <row r="17" spans="1:7" x14ac:dyDescent="0.25">
      <c r="A17" s="44" t="s">
        <v>22</v>
      </c>
      <c r="B17" s="45">
        <v>5</v>
      </c>
      <c r="C17" s="46">
        <v>1</v>
      </c>
      <c r="D17" s="45">
        <v>1</v>
      </c>
      <c r="E17" s="46">
        <v>1</v>
      </c>
      <c r="F17" s="45">
        <v>0</v>
      </c>
      <c r="G17" s="47" t="s">
        <v>16</v>
      </c>
    </row>
    <row r="18" spans="1:7" x14ac:dyDescent="0.25">
      <c r="A18" s="44" t="s">
        <v>23</v>
      </c>
      <c r="B18" s="45">
        <v>7</v>
      </c>
      <c r="C18" s="46">
        <v>0.85709999999999997</v>
      </c>
      <c r="D18" s="45">
        <v>0</v>
      </c>
      <c r="E18" s="45" t="s">
        <v>16</v>
      </c>
      <c r="F18" s="45">
        <v>0</v>
      </c>
      <c r="G18" s="47" t="s">
        <v>16</v>
      </c>
    </row>
    <row r="19" spans="1:7" x14ac:dyDescent="0.25">
      <c r="A19" s="44" t="s">
        <v>24</v>
      </c>
      <c r="B19" s="45">
        <v>12</v>
      </c>
      <c r="C19" s="46">
        <v>0.91669999999999996</v>
      </c>
      <c r="D19" s="45">
        <v>1</v>
      </c>
      <c r="E19" s="46">
        <v>0</v>
      </c>
      <c r="F19" s="45">
        <v>1</v>
      </c>
      <c r="G19" s="48">
        <v>1</v>
      </c>
    </row>
    <row r="20" spans="1:7" x14ac:dyDescent="0.25">
      <c r="A20" s="44" t="s">
        <v>25</v>
      </c>
      <c r="B20" s="45">
        <v>2</v>
      </c>
      <c r="C20" s="46">
        <v>1</v>
      </c>
      <c r="D20" s="45">
        <v>0</v>
      </c>
      <c r="E20" s="45" t="s">
        <v>16</v>
      </c>
      <c r="F20" s="45">
        <v>0</v>
      </c>
      <c r="G20" s="47" t="s">
        <v>16</v>
      </c>
    </row>
    <row r="21" spans="1:7" x14ac:dyDescent="0.25">
      <c r="A21" s="44" t="s">
        <v>26</v>
      </c>
      <c r="B21" s="45">
        <v>42</v>
      </c>
      <c r="C21" s="46">
        <v>0.78569999999999995</v>
      </c>
      <c r="D21" s="45">
        <v>5</v>
      </c>
      <c r="E21" s="46">
        <v>0.8</v>
      </c>
      <c r="F21" s="45">
        <v>1</v>
      </c>
      <c r="G21" s="48">
        <v>1</v>
      </c>
    </row>
    <row r="22" spans="1:7" x14ac:dyDescent="0.25">
      <c r="A22" s="44" t="s">
        <v>27</v>
      </c>
      <c r="B22" s="45">
        <v>46</v>
      </c>
      <c r="C22" s="46">
        <v>0.78259999999999996</v>
      </c>
      <c r="D22" s="45">
        <v>10</v>
      </c>
      <c r="E22" s="46">
        <v>0.9</v>
      </c>
      <c r="F22" s="45">
        <v>0</v>
      </c>
      <c r="G22" s="47" t="s">
        <v>16</v>
      </c>
    </row>
    <row r="23" spans="1:7" x14ac:dyDescent="0.25">
      <c r="A23" s="44" t="s">
        <v>27</v>
      </c>
      <c r="B23" s="45">
        <v>16</v>
      </c>
      <c r="C23" s="46">
        <v>0.9375</v>
      </c>
      <c r="D23" s="45">
        <v>0</v>
      </c>
      <c r="E23" s="45" t="s">
        <v>16</v>
      </c>
      <c r="F23" s="45">
        <v>0</v>
      </c>
      <c r="G23" s="47" t="s">
        <v>16</v>
      </c>
    </row>
    <row r="24" spans="1:7" x14ac:dyDescent="0.25">
      <c r="A24" s="44" t="s">
        <v>28</v>
      </c>
      <c r="B24" s="45">
        <v>1</v>
      </c>
      <c r="C24" s="46">
        <v>1</v>
      </c>
      <c r="D24" s="45">
        <v>0</v>
      </c>
      <c r="E24" s="45" t="s">
        <v>16</v>
      </c>
      <c r="F24" s="45">
        <v>0</v>
      </c>
      <c r="G24" s="47" t="s">
        <v>16</v>
      </c>
    </row>
    <row r="25" spans="1:7" x14ac:dyDescent="0.25">
      <c r="A25" s="44" t="s">
        <v>29</v>
      </c>
      <c r="B25" s="45">
        <v>21</v>
      </c>
      <c r="C25" s="46">
        <v>0.85709999999999997</v>
      </c>
      <c r="D25" s="45">
        <v>2</v>
      </c>
      <c r="E25" s="46">
        <v>1</v>
      </c>
      <c r="F25" s="45">
        <v>0</v>
      </c>
      <c r="G25" s="47" t="s">
        <v>16</v>
      </c>
    </row>
    <row r="26" spans="1:7" x14ac:dyDescent="0.25">
      <c r="A26" s="44" t="s">
        <v>30</v>
      </c>
      <c r="B26" s="45">
        <v>4</v>
      </c>
      <c r="C26" s="46">
        <v>0.25</v>
      </c>
      <c r="D26" s="45">
        <v>0</v>
      </c>
      <c r="E26" s="45" t="s">
        <v>16</v>
      </c>
      <c r="F26" s="45">
        <v>0</v>
      </c>
      <c r="G26" s="47" t="s">
        <v>16</v>
      </c>
    </row>
    <row r="27" spans="1:7" x14ac:dyDescent="0.25">
      <c r="A27" s="44" t="s">
        <v>31</v>
      </c>
      <c r="B27" s="45">
        <v>62</v>
      </c>
      <c r="C27" s="46">
        <v>0.871</v>
      </c>
      <c r="D27" s="45">
        <v>5</v>
      </c>
      <c r="E27" s="46">
        <v>0.8</v>
      </c>
      <c r="F27" s="45">
        <v>2</v>
      </c>
      <c r="G27" s="48">
        <v>0.5</v>
      </c>
    </row>
    <row r="28" spans="1:7" x14ac:dyDescent="0.25">
      <c r="A28" s="44" t="s">
        <v>125</v>
      </c>
      <c r="B28" s="45">
        <v>1</v>
      </c>
      <c r="C28" s="46">
        <v>1</v>
      </c>
      <c r="D28" s="45">
        <v>0</v>
      </c>
      <c r="E28" s="45" t="s">
        <v>16</v>
      </c>
      <c r="F28" s="45">
        <v>0</v>
      </c>
      <c r="G28" s="47" t="s">
        <v>16</v>
      </c>
    </row>
    <row r="29" spans="1:7" x14ac:dyDescent="0.25">
      <c r="A29" s="44" t="s">
        <v>32</v>
      </c>
      <c r="B29" s="45">
        <v>8</v>
      </c>
      <c r="C29" s="46">
        <v>0.875</v>
      </c>
      <c r="D29" s="45">
        <v>3</v>
      </c>
      <c r="E29" s="46">
        <v>0.66669999999999996</v>
      </c>
      <c r="F29" s="45">
        <v>1</v>
      </c>
      <c r="G29" s="48">
        <v>1</v>
      </c>
    </row>
    <row r="30" spans="1:7" x14ac:dyDescent="0.25">
      <c r="A30" s="44" t="s">
        <v>33</v>
      </c>
      <c r="B30" s="45">
        <v>2</v>
      </c>
      <c r="C30" s="46">
        <v>0.5</v>
      </c>
      <c r="D30" s="45">
        <v>0</v>
      </c>
      <c r="E30" s="45" t="s">
        <v>16</v>
      </c>
      <c r="F30" s="45">
        <v>0</v>
      </c>
      <c r="G30" s="47" t="s">
        <v>16</v>
      </c>
    </row>
    <row r="31" spans="1:7" x14ac:dyDescent="0.25">
      <c r="A31" s="44" t="s">
        <v>34</v>
      </c>
      <c r="B31" s="45">
        <v>4</v>
      </c>
      <c r="C31" s="46">
        <v>0.75</v>
      </c>
      <c r="D31" s="45">
        <v>1</v>
      </c>
      <c r="E31" s="46">
        <v>1</v>
      </c>
      <c r="F31" s="45">
        <v>0</v>
      </c>
      <c r="G31" s="47" t="s">
        <v>16</v>
      </c>
    </row>
    <row r="32" spans="1:7" x14ac:dyDescent="0.25">
      <c r="A32" s="44" t="s">
        <v>35</v>
      </c>
      <c r="B32" s="45">
        <v>2</v>
      </c>
      <c r="C32" s="46">
        <v>1</v>
      </c>
      <c r="D32" s="45">
        <v>0</v>
      </c>
      <c r="E32" s="45" t="s">
        <v>16</v>
      </c>
      <c r="F32" s="45">
        <v>0</v>
      </c>
      <c r="G32" s="47" t="s">
        <v>16</v>
      </c>
    </row>
    <row r="33" spans="1:7" x14ac:dyDescent="0.25">
      <c r="A33" s="44" t="s">
        <v>36</v>
      </c>
      <c r="B33" s="45">
        <v>7</v>
      </c>
      <c r="C33" s="46">
        <v>0.57140000000000002</v>
      </c>
      <c r="D33" s="45">
        <v>5</v>
      </c>
      <c r="E33" s="46">
        <v>0.6</v>
      </c>
      <c r="F33" s="45">
        <v>2</v>
      </c>
      <c r="G33" s="48">
        <v>0.5</v>
      </c>
    </row>
    <row r="34" spans="1:7" x14ac:dyDescent="0.25">
      <c r="A34" s="44" t="s">
        <v>37</v>
      </c>
      <c r="B34" s="45">
        <v>4</v>
      </c>
      <c r="C34" s="46">
        <v>0.75</v>
      </c>
      <c r="D34" s="45">
        <v>1</v>
      </c>
      <c r="E34" s="46">
        <v>1</v>
      </c>
      <c r="F34" s="45">
        <v>0</v>
      </c>
      <c r="G34" s="47" t="s">
        <v>16</v>
      </c>
    </row>
    <row r="35" spans="1:7" x14ac:dyDescent="0.25">
      <c r="A35" s="44" t="s">
        <v>38</v>
      </c>
      <c r="B35" s="45">
        <v>15</v>
      </c>
      <c r="C35" s="46">
        <v>0.86670000000000003</v>
      </c>
      <c r="D35" s="45">
        <v>3</v>
      </c>
      <c r="E35" s="46">
        <v>1</v>
      </c>
      <c r="F35" s="45">
        <v>0</v>
      </c>
      <c r="G35" s="47" t="s">
        <v>16</v>
      </c>
    </row>
    <row r="36" spans="1:7" x14ac:dyDescent="0.25">
      <c r="A36" s="44" t="s">
        <v>39</v>
      </c>
      <c r="B36" s="45">
        <v>6</v>
      </c>
      <c r="C36" s="46">
        <v>1</v>
      </c>
      <c r="D36" s="45">
        <v>0</v>
      </c>
      <c r="E36" s="45" t="s">
        <v>16</v>
      </c>
      <c r="F36" s="45">
        <v>0</v>
      </c>
      <c r="G36" s="47" t="s">
        <v>16</v>
      </c>
    </row>
    <row r="37" spans="1:7" x14ac:dyDescent="0.25">
      <c r="A37" s="44" t="s">
        <v>40</v>
      </c>
      <c r="B37" s="45">
        <v>11</v>
      </c>
      <c r="C37" s="46">
        <v>0.90910000000000002</v>
      </c>
      <c r="D37" s="45">
        <v>3</v>
      </c>
      <c r="E37" s="46">
        <v>0.66669999999999996</v>
      </c>
      <c r="F37" s="45">
        <v>0</v>
      </c>
      <c r="G37" s="47" t="s">
        <v>16</v>
      </c>
    </row>
    <row r="38" spans="1:7" x14ac:dyDescent="0.25">
      <c r="A38" s="44" t="s">
        <v>41</v>
      </c>
      <c r="B38" s="45">
        <v>9</v>
      </c>
      <c r="C38" s="46">
        <v>0.22220000000000001</v>
      </c>
      <c r="D38" s="45">
        <v>6</v>
      </c>
      <c r="E38" s="46">
        <v>1</v>
      </c>
      <c r="F38" s="45">
        <v>0</v>
      </c>
      <c r="G38" s="47" t="s">
        <v>16</v>
      </c>
    </row>
    <row r="39" spans="1:7" x14ac:dyDescent="0.25">
      <c r="A39" s="44" t="s">
        <v>42</v>
      </c>
      <c r="B39" s="45">
        <v>5</v>
      </c>
      <c r="C39" s="46">
        <v>0.8</v>
      </c>
      <c r="D39" s="45">
        <v>1</v>
      </c>
      <c r="E39" s="46">
        <v>1</v>
      </c>
      <c r="F39" s="45">
        <v>0</v>
      </c>
      <c r="G39" s="47" t="s">
        <v>16</v>
      </c>
    </row>
    <row r="40" spans="1:7" x14ac:dyDescent="0.25">
      <c r="A40" s="44" t="s">
        <v>43</v>
      </c>
      <c r="B40" s="45">
        <v>2</v>
      </c>
      <c r="C40" s="46">
        <v>1</v>
      </c>
      <c r="D40" s="45">
        <v>0</v>
      </c>
      <c r="E40" s="45" t="s">
        <v>16</v>
      </c>
      <c r="F40" s="45">
        <v>0</v>
      </c>
      <c r="G40" s="47" t="s">
        <v>16</v>
      </c>
    </row>
    <row r="41" spans="1:7" x14ac:dyDescent="0.25">
      <c r="A41" s="44" t="s">
        <v>44</v>
      </c>
      <c r="B41" s="45">
        <v>1</v>
      </c>
      <c r="C41" s="46">
        <v>1</v>
      </c>
      <c r="D41" s="45">
        <v>0</v>
      </c>
      <c r="E41" s="45" t="s">
        <v>16</v>
      </c>
      <c r="F41" s="45">
        <v>0</v>
      </c>
      <c r="G41" s="47" t="s">
        <v>16</v>
      </c>
    </row>
    <row r="42" spans="1:7" x14ac:dyDescent="0.25">
      <c r="A42" s="44" t="s">
        <v>45</v>
      </c>
      <c r="B42" s="45">
        <v>0</v>
      </c>
      <c r="C42" s="45" t="s">
        <v>16</v>
      </c>
      <c r="D42" s="45">
        <v>1</v>
      </c>
      <c r="E42" s="46">
        <v>1</v>
      </c>
      <c r="F42" s="45">
        <v>0</v>
      </c>
      <c r="G42" s="47" t="s">
        <v>16</v>
      </c>
    </row>
    <row r="43" spans="1:7" x14ac:dyDescent="0.25">
      <c r="A43" s="44" t="s">
        <v>46</v>
      </c>
      <c r="B43" s="45">
        <v>10</v>
      </c>
      <c r="C43" s="46">
        <v>0.7</v>
      </c>
      <c r="D43" s="45">
        <v>4</v>
      </c>
      <c r="E43" s="46">
        <v>0.75</v>
      </c>
      <c r="F43" s="45">
        <v>1</v>
      </c>
      <c r="G43" s="48">
        <v>1</v>
      </c>
    </row>
    <row r="44" spans="1:7" x14ac:dyDescent="0.25">
      <c r="A44" s="44" t="s">
        <v>47</v>
      </c>
      <c r="B44" s="45">
        <v>2</v>
      </c>
      <c r="C44" s="46">
        <v>0</v>
      </c>
      <c r="D44" s="45">
        <v>2</v>
      </c>
      <c r="E44" s="46">
        <v>1</v>
      </c>
      <c r="F44" s="45">
        <v>0</v>
      </c>
      <c r="G44" s="47" t="s">
        <v>16</v>
      </c>
    </row>
    <row r="45" spans="1:7" x14ac:dyDescent="0.25">
      <c r="A45" s="44" t="s">
        <v>48</v>
      </c>
      <c r="B45" s="45">
        <v>26</v>
      </c>
      <c r="C45" s="46">
        <v>0.92310000000000003</v>
      </c>
      <c r="D45" s="45">
        <v>0</v>
      </c>
      <c r="E45" s="45" t="s">
        <v>16</v>
      </c>
      <c r="F45" s="45">
        <v>0</v>
      </c>
      <c r="G45" s="47" t="s">
        <v>16</v>
      </c>
    </row>
    <row r="46" spans="1:7" x14ac:dyDescent="0.25">
      <c r="A46" s="44" t="s">
        <v>50</v>
      </c>
      <c r="B46" s="45">
        <v>5</v>
      </c>
      <c r="C46" s="46">
        <v>1</v>
      </c>
      <c r="D46" s="45">
        <v>0</v>
      </c>
      <c r="E46" s="45" t="s">
        <v>16</v>
      </c>
      <c r="F46" s="45">
        <v>1</v>
      </c>
      <c r="G46" s="48">
        <v>1</v>
      </c>
    </row>
    <row r="47" spans="1:7" x14ac:dyDescent="0.25">
      <c r="A47" s="44" t="s">
        <v>51</v>
      </c>
      <c r="B47" s="45">
        <v>2</v>
      </c>
      <c r="C47" s="46">
        <v>1</v>
      </c>
      <c r="D47" s="45">
        <v>0</v>
      </c>
      <c r="E47" s="45" t="s">
        <v>16</v>
      </c>
      <c r="F47" s="45">
        <v>0</v>
      </c>
      <c r="G47" s="47" t="s">
        <v>16</v>
      </c>
    </row>
    <row r="48" spans="1:7" x14ac:dyDescent="0.25">
      <c r="A48" s="44" t="s">
        <v>126</v>
      </c>
      <c r="B48" s="45">
        <v>7</v>
      </c>
      <c r="C48" s="46">
        <v>1</v>
      </c>
      <c r="D48" s="45">
        <v>1</v>
      </c>
      <c r="E48" s="46">
        <v>1</v>
      </c>
      <c r="F48" s="45">
        <v>0</v>
      </c>
      <c r="G48" s="47" t="s">
        <v>16</v>
      </c>
    </row>
    <row r="49" spans="1:7" x14ac:dyDescent="0.25">
      <c r="A49" s="44" t="s">
        <v>52</v>
      </c>
      <c r="B49" s="45">
        <v>2</v>
      </c>
      <c r="C49" s="46">
        <v>1</v>
      </c>
      <c r="D49" s="45">
        <v>0</v>
      </c>
      <c r="E49" s="45" t="s">
        <v>16</v>
      </c>
      <c r="F49" s="45">
        <v>0</v>
      </c>
      <c r="G49" s="47" t="s">
        <v>16</v>
      </c>
    </row>
    <row r="50" spans="1:7" x14ac:dyDescent="0.25">
      <c r="A50" s="44" t="s">
        <v>53</v>
      </c>
      <c r="B50" s="45">
        <v>1</v>
      </c>
      <c r="C50" s="46">
        <v>1</v>
      </c>
      <c r="D50" s="45">
        <v>0</v>
      </c>
      <c r="E50" s="45" t="s">
        <v>16</v>
      </c>
      <c r="F50" s="45">
        <v>0</v>
      </c>
      <c r="G50" s="47" t="s">
        <v>16</v>
      </c>
    </row>
    <row r="51" spans="1:7" x14ac:dyDescent="0.25">
      <c r="A51" s="44" t="s">
        <v>156</v>
      </c>
      <c r="B51" s="45">
        <v>8</v>
      </c>
      <c r="C51" s="46">
        <v>0.875</v>
      </c>
      <c r="D51" s="45">
        <v>3</v>
      </c>
      <c r="E51" s="46">
        <v>0.66669999999999996</v>
      </c>
      <c r="F51" s="45">
        <v>0</v>
      </c>
      <c r="G51" s="47" t="s">
        <v>16</v>
      </c>
    </row>
    <row r="52" spans="1:7" x14ac:dyDescent="0.25">
      <c r="A52" s="44" t="s">
        <v>54</v>
      </c>
      <c r="B52" s="45">
        <v>146</v>
      </c>
      <c r="C52" s="46">
        <v>0.93149999999999999</v>
      </c>
      <c r="D52" s="45">
        <v>5</v>
      </c>
      <c r="E52" s="46">
        <v>0.8</v>
      </c>
      <c r="F52" s="45">
        <v>2</v>
      </c>
      <c r="G52" s="48">
        <v>0.5</v>
      </c>
    </row>
    <row r="53" spans="1:7" x14ac:dyDescent="0.25">
      <c r="A53" s="44" t="s">
        <v>55</v>
      </c>
      <c r="B53" s="45">
        <v>3</v>
      </c>
      <c r="C53" s="46">
        <v>0.66669999999999996</v>
      </c>
      <c r="D53" s="45">
        <v>0</v>
      </c>
      <c r="E53" s="45" t="s">
        <v>16</v>
      </c>
      <c r="F53" s="45">
        <v>0</v>
      </c>
      <c r="G53" s="47" t="s">
        <v>16</v>
      </c>
    </row>
    <row r="54" spans="1:7" x14ac:dyDescent="0.25">
      <c r="A54" s="44" t="s">
        <v>55</v>
      </c>
      <c r="B54" s="45">
        <v>1</v>
      </c>
      <c r="C54" s="46">
        <v>1</v>
      </c>
      <c r="D54" s="45">
        <v>0</v>
      </c>
      <c r="E54" s="45" t="s">
        <v>16</v>
      </c>
      <c r="F54" s="45">
        <v>0</v>
      </c>
      <c r="G54" s="47" t="s">
        <v>16</v>
      </c>
    </row>
    <row r="55" spans="1:7" x14ac:dyDescent="0.25">
      <c r="A55" s="44" t="s">
        <v>157</v>
      </c>
      <c r="B55" s="45">
        <v>6</v>
      </c>
      <c r="C55" s="46">
        <v>0.66669999999999996</v>
      </c>
      <c r="D55" s="45">
        <v>3</v>
      </c>
      <c r="E55" s="46">
        <v>1</v>
      </c>
      <c r="F55" s="45">
        <v>0</v>
      </c>
      <c r="G55" s="47" t="s">
        <v>16</v>
      </c>
    </row>
    <row r="56" spans="1:7" x14ac:dyDescent="0.25">
      <c r="A56" s="44" t="s">
        <v>158</v>
      </c>
      <c r="B56" s="45">
        <v>10</v>
      </c>
      <c r="C56" s="46">
        <v>0.5</v>
      </c>
      <c r="D56" s="45">
        <v>3</v>
      </c>
      <c r="E56" s="46">
        <v>0.66669999999999996</v>
      </c>
      <c r="F56" s="45">
        <v>0</v>
      </c>
      <c r="G56" s="47" t="s">
        <v>16</v>
      </c>
    </row>
    <row r="57" spans="1:7" x14ac:dyDescent="0.25">
      <c r="A57" s="44" t="s">
        <v>56</v>
      </c>
      <c r="B57" s="45">
        <v>2</v>
      </c>
      <c r="C57" s="46">
        <v>1</v>
      </c>
      <c r="D57" s="45">
        <v>0</v>
      </c>
      <c r="E57" s="45" t="s">
        <v>16</v>
      </c>
      <c r="F57" s="45">
        <v>0</v>
      </c>
      <c r="G57" s="47" t="s">
        <v>16</v>
      </c>
    </row>
    <row r="58" spans="1:7" x14ac:dyDescent="0.25">
      <c r="A58" s="44" t="s">
        <v>57</v>
      </c>
      <c r="B58" s="45">
        <v>3</v>
      </c>
      <c r="C58" s="46">
        <v>0</v>
      </c>
      <c r="D58" s="45">
        <v>2</v>
      </c>
      <c r="E58" s="46">
        <v>0.5</v>
      </c>
      <c r="F58" s="45">
        <v>0</v>
      </c>
      <c r="G58" s="47" t="s">
        <v>16</v>
      </c>
    </row>
    <row r="59" spans="1:7" x14ac:dyDescent="0.25">
      <c r="A59" s="44" t="s">
        <v>58</v>
      </c>
      <c r="B59" s="45">
        <v>10</v>
      </c>
      <c r="C59" s="46">
        <v>1</v>
      </c>
      <c r="D59" s="45">
        <v>0</v>
      </c>
      <c r="E59" s="45" t="s">
        <v>16</v>
      </c>
      <c r="F59" s="45">
        <v>0</v>
      </c>
      <c r="G59" s="47" t="s">
        <v>16</v>
      </c>
    </row>
    <row r="60" spans="1:7" x14ac:dyDescent="0.25">
      <c r="A60" s="44" t="s">
        <v>60</v>
      </c>
      <c r="B60" s="45">
        <v>4</v>
      </c>
      <c r="C60" s="46">
        <v>0.75</v>
      </c>
      <c r="D60" s="45">
        <v>0</v>
      </c>
      <c r="E60" s="45" t="s">
        <v>16</v>
      </c>
      <c r="F60" s="45">
        <v>0</v>
      </c>
      <c r="G60" s="47" t="s">
        <v>16</v>
      </c>
    </row>
    <row r="61" spans="1:7" x14ac:dyDescent="0.25">
      <c r="A61" s="44" t="s">
        <v>159</v>
      </c>
      <c r="B61" s="45">
        <v>1</v>
      </c>
      <c r="C61" s="46">
        <v>1</v>
      </c>
      <c r="D61" s="45">
        <v>1</v>
      </c>
      <c r="E61" s="46">
        <v>1</v>
      </c>
      <c r="F61" s="45">
        <v>0</v>
      </c>
      <c r="G61" s="47" t="s">
        <v>16</v>
      </c>
    </row>
    <row r="62" spans="1:7" x14ac:dyDescent="0.25">
      <c r="A62" s="44" t="s">
        <v>61</v>
      </c>
      <c r="B62" s="45">
        <v>23</v>
      </c>
      <c r="C62" s="46">
        <v>1</v>
      </c>
      <c r="D62" s="45">
        <v>1</v>
      </c>
      <c r="E62" s="46">
        <v>1</v>
      </c>
      <c r="F62" s="45">
        <v>0</v>
      </c>
      <c r="G62" s="47" t="s">
        <v>16</v>
      </c>
    </row>
    <row r="63" spans="1:7" x14ac:dyDescent="0.25">
      <c r="A63" s="44" t="s">
        <v>62</v>
      </c>
      <c r="B63" s="45">
        <v>33</v>
      </c>
      <c r="C63" s="46">
        <v>0.63639999999999997</v>
      </c>
      <c r="D63" s="45">
        <v>9</v>
      </c>
      <c r="E63" s="46">
        <v>1</v>
      </c>
      <c r="F63" s="45">
        <v>0</v>
      </c>
      <c r="G63" s="47" t="s">
        <v>16</v>
      </c>
    </row>
    <row r="64" spans="1:7" x14ac:dyDescent="0.25">
      <c r="A64" s="44" t="s">
        <v>63</v>
      </c>
      <c r="B64" s="45">
        <v>52</v>
      </c>
      <c r="C64" s="46">
        <v>0.94230000000000003</v>
      </c>
      <c r="D64" s="45">
        <v>2</v>
      </c>
      <c r="E64" s="46">
        <v>1</v>
      </c>
      <c r="F64" s="45">
        <v>0</v>
      </c>
      <c r="G64" s="47" t="s">
        <v>16</v>
      </c>
    </row>
    <row r="65" spans="1:7" x14ac:dyDescent="0.25">
      <c r="A65" s="44" t="s">
        <v>64</v>
      </c>
      <c r="B65" s="45">
        <v>1</v>
      </c>
      <c r="C65" s="46">
        <v>0</v>
      </c>
      <c r="D65" s="45">
        <v>1</v>
      </c>
      <c r="E65" s="46">
        <v>0</v>
      </c>
      <c r="F65" s="45">
        <v>1</v>
      </c>
      <c r="G65" s="48">
        <v>1</v>
      </c>
    </row>
    <row r="66" spans="1:7" x14ac:dyDescent="0.25">
      <c r="A66" s="44" t="s">
        <v>65</v>
      </c>
      <c r="B66" s="45">
        <v>1</v>
      </c>
      <c r="C66" s="46">
        <v>1</v>
      </c>
      <c r="D66" s="45">
        <v>0</v>
      </c>
      <c r="E66" s="45" t="s">
        <v>16</v>
      </c>
      <c r="F66" s="45">
        <v>0</v>
      </c>
      <c r="G66" s="47" t="s">
        <v>16</v>
      </c>
    </row>
    <row r="67" spans="1:7" x14ac:dyDescent="0.25">
      <c r="A67" s="44" t="s">
        <v>66</v>
      </c>
      <c r="B67" s="45">
        <v>17</v>
      </c>
      <c r="C67" s="46">
        <v>0.82350000000000001</v>
      </c>
      <c r="D67" s="45">
        <v>3</v>
      </c>
      <c r="E67" s="46">
        <v>0.66669999999999996</v>
      </c>
      <c r="F67" s="45">
        <v>1</v>
      </c>
      <c r="G67" s="48">
        <v>1</v>
      </c>
    </row>
    <row r="68" spans="1:7" x14ac:dyDescent="0.25">
      <c r="A68" s="44" t="s">
        <v>67</v>
      </c>
      <c r="B68" s="45">
        <v>21</v>
      </c>
      <c r="C68" s="46">
        <v>0.52380000000000004</v>
      </c>
      <c r="D68" s="45">
        <v>5</v>
      </c>
      <c r="E68" s="46">
        <v>0.6</v>
      </c>
      <c r="F68" s="45">
        <v>1</v>
      </c>
      <c r="G68" s="48">
        <v>1</v>
      </c>
    </row>
    <row r="69" spans="1:7" x14ac:dyDescent="0.25">
      <c r="A69" s="44" t="s">
        <v>127</v>
      </c>
      <c r="B69" s="45">
        <v>8</v>
      </c>
      <c r="C69" s="46">
        <v>1</v>
      </c>
      <c r="D69" s="45">
        <v>0</v>
      </c>
      <c r="E69" s="45" t="s">
        <v>16</v>
      </c>
      <c r="F69" s="45">
        <v>0</v>
      </c>
      <c r="G69" s="47" t="s">
        <v>16</v>
      </c>
    </row>
    <row r="70" spans="1:7" x14ac:dyDescent="0.25">
      <c r="A70" s="44" t="s">
        <v>68</v>
      </c>
      <c r="B70" s="45">
        <v>11</v>
      </c>
      <c r="C70" s="46">
        <v>0.63639999999999997</v>
      </c>
      <c r="D70" s="45">
        <v>3</v>
      </c>
      <c r="E70" s="46">
        <v>0.33329999999999999</v>
      </c>
      <c r="F70" s="45">
        <v>1</v>
      </c>
      <c r="G70" s="48">
        <v>1</v>
      </c>
    </row>
    <row r="71" spans="1:7" x14ac:dyDescent="0.25">
      <c r="A71" s="44" t="s">
        <v>128</v>
      </c>
      <c r="B71" s="45">
        <v>4</v>
      </c>
      <c r="C71" s="46">
        <v>1</v>
      </c>
      <c r="D71" s="45">
        <v>0</v>
      </c>
      <c r="E71" s="45" t="s">
        <v>16</v>
      </c>
      <c r="F71" s="45">
        <v>0</v>
      </c>
      <c r="G71" s="47" t="s">
        <v>16</v>
      </c>
    </row>
    <row r="72" spans="1:7" x14ac:dyDescent="0.25">
      <c r="A72" s="44" t="s">
        <v>129</v>
      </c>
      <c r="B72" s="45">
        <v>8</v>
      </c>
      <c r="C72" s="46">
        <v>1</v>
      </c>
      <c r="D72" s="45">
        <v>1</v>
      </c>
      <c r="E72" s="46">
        <v>1</v>
      </c>
      <c r="F72" s="45">
        <v>0</v>
      </c>
      <c r="G72" s="47" t="s">
        <v>16</v>
      </c>
    </row>
    <row r="73" spans="1:7" x14ac:dyDescent="0.25">
      <c r="A73" s="44" t="s">
        <v>69</v>
      </c>
      <c r="B73" s="45">
        <v>14</v>
      </c>
      <c r="C73" s="46">
        <v>0.78569999999999995</v>
      </c>
      <c r="D73" s="45">
        <v>1</v>
      </c>
      <c r="E73" s="46">
        <v>0</v>
      </c>
      <c r="F73" s="45">
        <v>0</v>
      </c>
      <c r="G73" s="47" t="s">
        <v>16</v>
      </c>
    </row>
    <row r="74" spans="1:7" x14ac:dyDescent="0.25">
      <c r="A74" s="44" t="s">
        <v>70</v>
      </c>
      <c r="B74" s="45">
        <v>17</v>
      </c>
      <c r="C74" s="46">
        <v>0.88239999999999996</v>
      </c>
      <c r="D74" s="45">
        <v>4</v>
      </c>
      <c r="E74" s="46">
        <v>0.75</v>
      </c>
      <c r="F74" s="45">
        <v>1</v>
      </c>
      <c r="G74" s="48">
        <v>1</v>
      </c>
    </row>
    <row r="75" spans="1:7" x14ac:dyDescent="0.25">
      <c r="A75" s="44" t="s">
        <v>71</v>
      </c>
      <c r="B75" s="45">
        <v>31</v>
      </c>
      <c r="C75" s="46">
        <v>0.80649999999999999</v>
      </c>
      <c r="D75" s="45">
        <v>2</v>
      </c>
      <c r="E75" s="46">
        <v>1</v>
      </c>
      <c r="F75" s="45">
        <v>0</v>
      </c>
      <c r="G75" s="47" t="s">
        <v>16</v>
      </c>
    </row>
    <row r="76" spans="1:7" x14ac:dyDescent="0.25">
      <c r="A76" s="44" t="s">
        <v>160</v>
      </c>
      <c r="B76" s="45">
        <v>62</v>
      </c>
      <c r="C76" s="46">
        <v>0.7419</v>
      </c>
      <c r="D76" s="45">
        <v>8</v>
      </c>
      <c r="E76" s="46">
        <v>0.875</v>
      </c>
      <c r="F76" s="45">
        <v>1</v>
      </c>
      <c r="G76" s="48">
        <v>1</v>
      </c>
    </row>
    <row r="77" spans="1:7" x14ac:dyDescent="0.25">
      <c r="A77" s="44" t="s">
        <v>120</v>
      </c>
      <c r="B77" s="45">
        <v>0</v>
      </c>
      <c r="C77" s="45" t="s">
        <v>16</v>
      </c>
      <c r="D77" s="45">
        <v>1</v>
      </c>
      <c r="E77" s="46">
        <v>1</v>
      </c>
      <c r="F77" s="45">
        <v>0</v>
      </c>
      <c r="G77" s="47" t="s">
        <v>16</v>
      </c>
    </row>
    <row r="78" spans="1:7" x14ac:dyDescent="0.25">
      <c r="A78" s="44" t="s">
        <v>72</v>
      </c>
      <c r="B78" s="45">
        <v>1</v>
      </c>
      <c r="C78" s="46">
        <v>1</v>
      </c>
      <c r="D78" s="45">
        <v>0</v>
      </c>
      <c r="E78" s="45" t="s">
        <v>16</v>
      </c>
      <c r="F78" s="45">
        <v>1</v>
      </c>
      <c r="G78" s="48">
        <v>0</v>
      </c>
    </row>
    <row r="79" spans="1:7" x14ac:dyDescent="0.25">
      <c r="A79" s="44" t="s">
        <v>73</v>
      </c>
      <c r="B79" s="45">
        <v>2</v>
      </c>
      <c r="C79" s="46">
        <v>0.5</v>
      </c>
      <c r="D79" s="45">
        <v>0</v>
      </c>
      <c r="E79" s="45" t="s">
        <v>16</v>
      </c>
      <c r="F79" s="45">
        <v>0</v>
      </c>
      <c r="G79" s="47" t="s">
        <v>16</v>
      </c>
    </row>
    <row r="80" spans="1:7" x14ac:dyDescent="0.25">
      <c r="A80" s="44" t="s">
        <v>74</v>
      </c>
      <c r="B80" s="45">
        <v>12</v>
      </c>
      <c r="C80" s="46">
        <v>1</v>
      </c>
      <c r="D80" s="45">
        <v>4</v>
      </c>
      <c r="E80" s="46">
        <v>1</v>
      </c>
      <c r="F80" s="45">
        <v>1</v>
      </c>
      <c r="G80" s="48">
        <v>1</v>
      </c>
    </row>
    <row r="81" spans="1:7" x14ac:dyDescent="0.25">
      <c r="A81" s="44" t="s">
        <v>14</v>
      </c>
      <c r="B81" s="45">
        <v>313</v>
      </c>
      <c r="C81" s="46">
        <v>0.69650000000000001</v>
      </c>
      <c r="D81" s="45">
        <v>68</v>
      </c>
      <c r="E81" s="46">
        <v>0.73529999999999995</v>
      </c>
      <c r="F81" s="45">
        <v>13</v>
      </c>
      <c r="G81" s="48">
        <v>0.76919999999999999</v>
      </c>
    </row>
    <row r="82" spans="1:7" x14ac:dyDescent="0.25">
      <c r="A82" s="44" t="s">
        <v>14</v>
      </c>
      <c r="B82" s="45">
        <v>15</v>
      </c>
      <c r="C82" s="46">
        <v>0.6</v>
      </c>
      <c r="D82" s="45">
        <v>3</v>
      </c>
      <c r="E82" s="46">
        <v>0.66669999999999996</v>
      </c>
      <c r="F82" s="45">
        <v>0</v>
      </c>
      <c r="G82" s="47" t="s">
        <v>16</v>
      </c>
    </row>
    <row r="83" spans="1:7" x14ac:dyDescent="0.25">
      <c r="A83" s="44" t="s">
        <v>161</v>
      </c>
      <c r="B83" s="45">
        <v>5</v>
      </c>
      <c r="C83" s="46">
        <v>0.6</v>
      </c>
      <c r="D83" s="45">
        <v>0</v>
      </c>
      <c r="E83" s="45" t="s">
        <v>16</v>
      </c>
      <c r="F83" s="45">
        <v>0</v>
      </c>
      <c r="G83" s="47" t="s">
        <v>16</v>
      </c>
    </row>
    <row r="84" spans="1:7" x14ac:dyDescent="0.25">
      <c r="A84" s="44" t="s">
        <v>162</v>
      </c>
      <c r="B84" s="45">
        <v>7</v>
      </c>
      <c r="C84" s="46">
        <v>1</v>
      </c>
      <c r="D84" s="45">
        <v>0</v>
      </c>
      <c r="E84" s="45" t="s">
        <v>16</v>
      </c>
      <c r="F84" s="45">
        <v>0</v>
      </c>
      <c r="G84" s="47" t="s">
        <v>16</v>
      </c>
    </row>
    <row r="85" spans="1:7" x14ac:dyDescent="0.25">
      <c r="A85" s="44" t="s">
        <v>75</v>
      </c>
      <c r="B85" s="45">
        <v>73</v>
      </c>
      <c r="C85" s="46">
        <v>0.91779999999999995</v>
      </c>
      <c r="D85" s="45">
        <v>9</v>
      </c>
      <c r="E85" s="46">
        <v>0.77780000000000005</v>
      </c>
      <c r="F85" s="45">
        <v>0</v>
      </c>
      <c r="G85" s="47" t="s">
        <v>16</v>
      </c>
    </row>
    <row r="86" spans="1:7" x14ac:dyDescent="0.25">
      <c r="A86" s="44" t="s">
        <v>163</v>
      </c>
      <c r="B86" s="45">
        <v>33</v>
      </c>
      <c r="C86" s="46">
        <v>0.90910000000000002</v>
      </c>
      <c r="D86" s="45">
        <v>1</v>
      </c>
      <c r="E86" s="46">
        <v>0</v>
      </c>
      <c r="F86" s="45">
        <v>0</v>
      </c>
      <c r="G86" s="47" t="s">
        <v>16</v>
      </c>
    </row>
    <row r="87" spans="1:7" x14ac:dyDescent="0.25">
      <c r="A87" s="44" t="s">
        <v>76</v>
      </c>
      <c r="B87" s="45">
        <v>56</v>
      </c>
      <c r="C87" s="46">
        <v>0.80359999999999998</v>
      </c>
      <c r="D87" s="45">
        <v>9</v>
      </c>
      <c r="E87" s="46">
        <v>0.55559999999999998</v>
      </c>
      <c r="F87" s="45">
        <v>3</v>
      </c>
      <c r="G87" s="48">
        <v>1</v>
      </c>
    </row>
    <row r="88" spans="1:7" x14ac:dyDescent="0.25">
      <c r="A88" s="44" t="s">
        <v>77</v>
      </c>
      <c r="B88" s="45">
        <v>39</v>
      </c>
      <c r="C88" s="46">
        <v>0.94869999999999999</v>
      </c>
      <c r="D88" s="45">
        <v>2</v>
      </c>
      <c r="E88" s="46">
        <v>1</v>
      </c>
      <c r="F88" s="45">
        <v>0</v>
      </c>
      <c r="G88" s="47" t="s">
        <v>16</v>
      </c>
    </row>
    <row r="89" spans="1:7" x14ac:dyDescent="0.25">
      <c r="A89" s="44" t="s">
        <v>78</v>
      </c>
      <c r="B89" s="45">
        <v>33</v>
      </c>
      <c r="C89" s="46">
        <v>0.87880000000000003</v>
      </c>
      <c r="D89" s="45">
        <v>1</v>
      </c>
      <c r="E89" s="46">
        <v>1</v>
      </c>
      <c r="F89" s="45">
        <v>0</v>
      </c>
      <c r="G89" s="47" t="s">
        <v>16</v>
      </c>
    </row>
    <row r="90" spans="1:7" x14ac:dyDescent="0.25">
      <c r="A90" s="44" t="s">
        <v>78</v>
      </c>
      <c r="B90" s="45">
        <v>9</v>
      </c>
      <c r="C90" s="46">
        <v>0.88890000000000002</v>
      </c>
      <c r="D90" s="45">
        <v>1</v>
      </c>
      <c r="E90" s="46">
        <v>1</v>
      </c>
      <c r="F90" s="45">
        <v>0</v>
      </c>
      <c r="G90" s="47" t="s">
        <v>16</v>
      </c>
    </row>
    <row r="91" spans="1:7" x14ac:dyDescent="0.25">
      <c r="A91" s="44" t="s">
        <v>79</v>
      </c>
      <c r="B91" s="45">
        <v>19</v>
      </c>
      <c r="C91" s="46">
        <v>0.63160000000000005</v>
      </c>
      <c r="D91" s="45">
        <v>3</v>
      </c>
      <c r="E91" s="46">
        <v>0.66669999999999996</v>
      </c>
      <c r="F91" s="45">
        <v>0</v>
      </c>
      <c r="G91" s="47" t="s">
        <v>16</v>
      </c>
    </row>
    <row r="92" spans="1:7" x14ac:dyDescent="0.25">
      <c r="A92" s="44" t="s">
        <v>80</v>
      </c>
      <c r="B92" s="45">
        <v>44</v>
      </c>
      <c r="C92" s="46">
        <v>0.40910000000000002</v>
      </c>
      <c r="D92" s="45">
        <v>14</v>
      </c>
      <c r="E92" s="46">
        <v>0.57140000000000002</v>
      </c>
      <c r="F92" s="45">
        <v>2</v>
      </c>
      <c r="G92" s="48">
        <v>1</v>
      </c>
    </row>
    <row r="93" spans="1:7" x14ac:dyDescent="0.25">
      <c r="A93" s="44" t="s">
        <v>130</v>
      </c>
      <c r="B93" s="45">
        <v>1</v>
      </c>
      <c r="C93" s="46">
        <v>0</v>
      </c>
      <c r="D93" s="45">
        <v>1</v>
      </c>
      <c r="E93" s="46">
        <v>1</v>
      </c>
      <c r="F93" s="45">
        <v>0</v>
      </c>
      <c r="G93" s="47" t="s">
        <v>16</v>
      </c>
    </row>
    <row r="94" spans="1:7" x14ac:dyDescent="0.25">
      <c r="A94" s="44" t="s">
        <v>81</v>
      </c>
      <c r="B94" s="45">
        <v>54</v>
      </c>
      <c r="C94" s="46">
        <v>0.98150000000000004</v>
      </c>
      <c r="D94" s="45">
        <v>2</v>
      </c>
      <c r="E94" s="46">
        <v>1</v>
      </c>
      <c r="F94" s="45">
        <v>0</v>
      </c>
      <c r="G94" s="47" t="s">
        <v>16</v>
      </c>
    </row>
    <row r="95" spans="1:7" x14ac:dyDescent="0.25">
      <c r="A95" s="44" t="s">
        <v>82</v>
      </c>
      <c r="B95" s="45">
        <v>4</v>
      </c>
      <c r="C95" s="46">
        <v>1</v>
      </c>
      <c r="D95" s="45">
        <v>0</v>
      </c>
      <c r="E95" s="45" t="s">
        <v>16</v>
      </c>
      <c r="F95" s="45">
        <v>0</v>
      </c>
      <c r="G95" s="47" t="s">
        <v>16</v>
      </c>
    </row>
    <row r="96" spans="1:7" x14ac:dyDescent="0.25">
      <c r="A96" s="44" t="s">
        <v>164</v>
      </c>
      <c r="B96" s="45">
        <v>1</v>
      </c>
      <c r="C96" s="46">
        <v>1</v>
      </c>
      <c r="D96" s="45">
        <v>0</v>
      </c>
      <c r="E96" s="45" t="s">
        <v>16</v>
      </c>
      <c r="F96" s="45">
        <v>0</v>
      </c>
      <c r="G96" s="47" t="s">
        <v>16</v>
      </c>
    </row>
    <row r="97" spans="1:7" x14ac:dyDescent="0.25">
      <c r="A97" s="44" t="s">
        <v>83</v>
      </c>
      <c r="B97" s="45">
        <v>4</v>
      </c>
      <c r="C97" s="46">
        <v>0.75</v>
      </c>
      <c r="D97" s="45">
        <v>1</v>
      </c>
      <c r="E97" s="46">
        <v>1</v>
      </c>
      <c r="F97" s="45">
        <v>1</v>
      </c>
      <c r="G97" s="48">
        <v>1</v>
      </c>
    </row>
    <row r="98" spans="1:7" x14ac:dyDescent="0.25">
      <c r="A98" s="44" t="s">
        <v>84</v>
      </c>
      <c r="B98" s="45">
        <v>1</v>
      </c>
      <c r="C98" s="46">
        <v>1</v>
      </c>
      <c r="D98" s="45">
        <v>0</v>
      </c>
      <c r="E98" s="45" t="s">
        <v>16</v>
      </c>
      <c r="F98" s="45">
        <v>0</v>
      </c>
      <c r="G98" s="47" t="s">
        <v>16</v>
      </c>
    </row>
    <row r="99" spans="1:7" x14ac:dyDescent="0.25">
      <c r="A99" s="44" t="s">
        <v>85</v>
      </c>
      <c r="B99" s="45">
        <v>3</v>
      </c>
      <c r="C99" s="46">
        <v>0.33329999999999999</v>
      </c>
      <c r="D99" s="45">
        <v>1</v>
      </c>
      <c r="E99" s="46">
        <v>1</v>
      </c>
      <c r="F99" s="45">
        <v>0</v>
      </c>
      <c r="G99" s="47" t="s">
        <v>16</v>
      </c>
    </row>
    <row r="100" spans="1:7" x14ac:dyDescent="0.25">
      <c r="A100" s="44" t="s">
        <v>86</v>
      </c>
      <c r="B100" s="45">
        <v>2</v>
      </c>
      <c r="C100" s="46">
        <v>1</v>
      </c>
      <c r="D100" s="45">
        <v>0</v>
      </c>
      <c r="E100" s="45" t="s">
        <v>16</v>
      </c>
      <c r="F100" s="45">
        <v>0</v>
      </c>
      <c r="G100" s="47" t="s">
        <v>16</v>
      </c>
    </row>
    <row r="101" spans="1:7" x14ac:dyDescent="0.25">
      <c r="A101" s="44" t="s">
        <v>165</v>
      </c>
      <c r="B101" s="45">
        <v>10</v>
      </c>
      <c r="C101" s="46">
        <v>0.7</v>
      </c>
      <c r="D101" s="45">
        <v>3</v>
      </c>
      <c r="E101" s="46">
        <v>0.66669999999999996</v>
      </c>
      <c r="F101" s="45">
        <v>2</v>
      </c>
      <c r="G101" s="48">
        <v>0.5</v>
      </c>
    </row>
    <row r="102" spans="1:7" x14ac:dyDescent="0.25">
      <c r="A102" s="44" t="s">
        <v>166</v>
      </c>
      <c r="B102" s="45">
        <v>5</v>
      </c>
      <c r="C102" s="46">
        <v>0.6</v>
      </c>
      <c r="D102" s="45">
        <v>0</v>
      </c>
      <c r="E102" s="45" t="s">
        <v>16</v>
      </c>
      <c r="F102" s="45">
        <v>0</v>
      </c>
      <c r="G102" s="47" t="s">
        <v>16</v>
      </c>
    </row>
    <row r="103" spans="1:7" x14ac:dyDescent="0.25">
      <c r="A103" s="44" t="s">
        <v>87</v>
      </c>
      <c r="B103" s="45">
        <v>1</v>
      </c>
      <c r="C103" s="46">
        <v>1</v>
      </c>
      <c r="D103" s="45">
        <v>0</v>
      </c>
      <c r="E103" s="45" t="s">
        <v>16</v>
      </c>
      <c r="F103" s="45">
        <v>0</v>
      </c>
      <c r="G103" s="47" t="s">
        <v>16</v>
      </c>
    </row>
    <row r="104" spans="1:7" x14ac:dyDescent="0.25">
      <c r="A104" s="44" t="s">
        <v>121</v>
      </c>
      <c r="B104" s="45">
        <v>0</v>
      </c>
      <c r="C104" s="45" t="s">
        <v>16</v>
      </c>
      <c r="D104" s="45">
        <v>1</v>
      </c>
      <c r="E104" s="46">
        <v>1</v>
      </c>
      <c r="F104" s="45">
        <v>0</v>
      </c>
      <c r="G104" s="47" t="s">
        <v>16</v>
      </c>
    </row>
    <row r="105" spans="1:7" x14ac:dyDescent="0.25">
      <c r="A105" s="44" t="s">
        <v>88</v>
      </c>
      <c r="B105" s="45">
        <v>6</v>
      </c>
      <c r="C105" s="46">
        <v>1</v>
      </c>
      <c r="D105" s="45">
        <v>1</v>
      </c>
      <c r="E105" s="46">
        <v>0</v>
      </c>
      <c r="F105" s="45">
        <v>1</v>
      </c>
      <c r="G105" s="48">
        <v>1</v>
      </c>
    </row>
    <row r="106" spans="1:7" x14ac:dyDescent="0.25">
      <c r="A106" s="44" t="s">
        <v>167</v>
      </c>
      <c r="B106" s="45">
        <v>3</v>
      </c>
      <c r="C106" s="46">
        <v>1</v>
      </c>
      <c r="D106" s="45">
        <v>0</v>
      </c>
      <c r="E106" s="45" t="s">
        <v>16</v>
      </c>
      <c r="F106" s="45">
        <v>0</v>
      </c>
      <c r="G106" s="47" t="s">
        <v>16</v>
      </c>
    </row>
    <row r="107" spans="1:7" x14ac:dyDescent="0.25">
      <c r="A107" s="44" t="s">
        <v>131</v>
      </c>
      <c r="B107" s="45">
        <v>0</v>
      </c>
      <c r="C107" s="45" t="s">
        <v>16</v>
      </c>
      <c r="D107" s="45">
        <v>1</v>
      </c>
      <c r="E107" s="46">
        <v>0</v>
      </c>
      <c r="F107" s="45">
        <v>1</v>
      </c>
      <c r="G107" s="48">
        <v>1</v>
      </c>
    </row>
    <row r="108" spans="1:7" x14ac:dyDescent="0.25">
      <c r="A108" s="44" t="s">
        <v>132</v>
      </c>
      <c r="B108" s="45">
        <v>11</v>
      </c>
      <c r="C108" s="46">
        <v>1</v>
      </c>
      <c r="D108" s="45">
        <v>0</v>
      </c>
      <c r="E108" s="45" t="s">
        <v>16</v>
      </c>
      <c r="F108" s="45">
        <v>0</v>
      </c>
      <c r="G108" s="47" t="s">
        <v>16</v>
      </c>
    </row>
    <row r="109" spans="1:7" x14ac:dyDescent="0.25">
      <c r="A109" s="44" t="s">
        <v>89</v>
      </c>
      <c r="B109" s="45">
        <v>13</v>
      </c>
      <c r="C109" s="46">
        <v>0.84619999999999995</v>
      </c>
      <c r="D109" s="45">
        <v>3</v>
      </c>
      <c r="E109" s="46">
        <v>1</v>
      </c>
      <c r="F109" s="45">
        <v>0</v>
      </c>
      <c r="G109" s="47" t="s">
        <v>16</v>
      </c>
    </row>
    <row r="110" spans="1:7" ht="14.1" customHeight="1" x14ac:dyDescent="0.25">
      <c r="A110" s="44" t="s">
        <v>168</v>
      </c>
      <c r="B110" s="45">
        <v>2</v>
      </c>
      <c r="C110" s="46">
        <v>1</v>
      </c>
      <c r="D110" s="45">
        <v>0</v>
      </c>
      <c r="E110" s="45" t="s">
        <v>16</v>
      </c>
      <c r="F110" s="45">
        <v>0</v>
      </c>
      <c r="G110" s="47" t="s">
        <v>16</v>
      </c>
    </row>
    <row r="111" spans="1:7" x14ac:dyDescent="0.25">
      <c r="A111" s="44" t="s">
        <v>90</v>
      </c>
      <c r="B111" s="45">
        <v>11</v>
      </c>
      <c r="C111" s="46">
        <v>0.81820000000000004</v>
      </c>
      <c r="D111" s="45">
        <v>2</v>
      </c>
      <c r="E111" s="46">
        <v>0.5</v>
      </c>
      <c r="F111" s="45">
        <v>1</v>
      </c>
      <c r="G111" s="48">
        <v>1</v>
      </c>
    </row>
    <row r="112" spans="1:7" x14ac:dyDescent="0.25">
      <c r="A112" s="44" t="s">
        <v>91</v>
      </c>
      <c r="B112" s="45">
        <v>1</v>
      </c>
      <c r="C112" s="46">
        <v>1</v>
      </c>
      <c r="D112" s="45">
        <v>1</v>
      </c>
      <c r="E112" s="46">
        <v>1</v>
      </c>
      <c r="F112" s="45">
        <v>0</v>
      </c>
      <c r="G112" s="47" t="s">
        <v>16</v>
      </c>
    </row>
    <row r="113" spans="1:7" x14ac:dyDescent="0.25">
      <c r="A113" s="44" t="s">
        <v>92</v>
      </c>
      <c r="B113" s="45">
        <v>6</v>
      </c>
      <c r="C113" s="46">
        <v>0.66669999999999996</v>
      </c>
      <c r="D113" s="45">
        <v>1</v>
      </c>
      <c r="E113" s="46">
        <v>1</v>
      </c>
      <c r="F113" s="45">
        <v>0</v>
      </c>
      <c r="G113" s="47" t="s">
        <v>16</v>
      </c>
    </row>
    <row r="114" spans="1:7" x14ac:dyDescent="0.25">
      <c r="A114" s="44" t="s">
        <v>93</v>
      </c>
      <c r="B114" s="45">
        <v>3</v>
      </c>
      <c r="C114" s="46">
        <v>0.66669999999999996</v>
      </c>
      <c r="D114" s="45">
        <v>0</v>
      </c>
      <c r="E114" s="45" t="s">
        <v>16</v>
      </c>
      <c r="F114" s="45">
        <v>0</v>
      </c>
      <c r="G114" s="47" t="s">
        <v>16</v>
      </c>
    </row>
    <row r="115" spans="1:7" x14ac:dyDescent="0.25">
      <c r="A115" s="44" t="s">
        <v>169</v>
      </c>
      <c r="B115" s="45">
        <v>45</v>
      </c>
      <c r="C115" s="46">
        <v>0.71109999999999995</v>
      </c>
      <c r="D115" s="45">
        <v>11</v>
      </c>
      <c r="E115" s="46">
        <v>0.63639999999999997</v>
      </c>
      <c r="F115" s="45">
        <v>3</v>
      </c>
      <c r="G115" s="48">
        <v>1</v>
      </c>
    </row>
    <row r="116" spans="1:7" x14ac:dyDescent="0.25">
      <c r="A116" s="44" t="s">
        <v>170</v>
      </c>
      <c r="B116" s="45">
        <v>63</v>
      </c>
      <c r="C116" s="46">
        <v>0.92059999999999997</v>
      </c>
      <c r="D116" s="45">
        <v>4</v>
      </c>
      <c r="E116" s="46">
        <v>1</v>
      </c>
      <c r="F116" s="45">
        <v>0</v>
      </c>
      <c r="G116" s="47" t="s">
        <v>16</v>
      </c>
    </row>
    <row r="117" spans="1:7" x14ac:dyDescent="0.25">
      <c r="A117" s="44" t="s">
        <v>94</v>
      </c>
      <c r="B117" s="45">
        <v>8</v>
      </c>
      <c r="C117" s="46">
        <v>0.75</v>
      </c>
      <c r="D117" s="45">
        <v>2</v>
      </c>
      <c r="E117" s="46">
        <v>1</v>
      </c>
      <c r="F117" s="45">
        <v>0</v>
      </c>
      <c r="G117" s="47" t="s">
        <v>16</v>
      </c>
    </row>
    <row r="118" spans="1:7" x14ac:dyDescent="0.25">
      <c r="A118" s="44" t="s">
        <v>95</v>
      </c>
      <c r="B118" s="45">
        <v>10</v>
      </c>
      <c r="C118" s="46">
        <v>1</v>
      </c>
      <c r="D118" s="45">
        <v>0</v>
      </c>
      <c r="E118" s="45" t="s">
        <v>16</v>
      </c>
      <c r="F118" s="45">
        <v>0</v>
      </c>
      <c r="G118" s="47" t="s">
        <v>16</v>
      </c>
    </row>
    <row r="119" spans="1:7" x14ac:dyDescent="0.25">
      <c r="A119" s="44" t="s">
        <v>96</v>
      </c>
      <c r="B119" s="45">
        <v>3</v>
      </c>
      <c r="C119" s="46">
        <v>0.66669999999999996</v>
      </c>
      <c r="D119" s="45">
        <v>1</v>
      </c>
      <c r="E119" s="46">
        <v>1</v>
      </c>
      <c r="F119" s="45">
        <v>0</v>
      </c>
      <c r="G119" s="47" t="s">
        <v>16</v>
      </c>
    </row>
    <row r="120" spans="1:7" x14ac:dyDescent="0.25">
      <c r="A120" s="44" t="s">
        <v>171</v>
      </c>
      <c r="B120" s="45">
        <v>27</v>
      </c>
      <c r="C120" s="46">
        <v>0.92589999999999995</v>
      </c>
      <c r="D120" s="45">
        <v>0</v>
      </c>
      <c r="E120" s="45" t="s">
        <v>16</v>
      </c>
      <c r="F120" s="45">
        <v>0</v>
      </c>
      <c r="G120" s="47" t="s">
        <v>16</v>
      </c>
    </row>
    <row r="121" spans="1:7" x14ac:dyDescent="0.25">
      <c r="A121" s="44" t="s">
        <v>97</v>
      </c>
      <c r="B121" s="45">
        <v>22</v>
      </c>
      <c r="C121" s="46">
        <v>0.81820000000000004</v>
      </c>
      <c r="D121" s="45">
        <v>5</v>
      </c>
      <c r="E121" s="46">
        <v>0.8</v>
      </c>
      <c r="F121" s="45">
        <v>0</v>
      </c>
      <c r="G121" s="47" t="s">
        <v>16</v>
      </c>
    </row>
    <row r="122" spans="1:7" x14ac:dyDescent="0.25">
      <c r="A122" s="44" t="s">
        <v>97</v>
      </c>
      <c r="B122" s="45">
        <v>34</v>
      </c>
      <c r="C122" s="46">
        <v>0.67649999999999999</v>
      </c>
      <c r="D122" s="45">
        <v>12</v>
      </c>
      <c r="E122" s="46">
        <v>1</v>
      </c>
      <c r="F122" s="45">
        <v>0</v>
      </c>
      <c r="G122" s="47" t="s">
        <v>16</v>
      </c>
    </row>
    <row r="123" spans="1:7" x14ac:dyDescent="0.25">
      <c r="A123" s="44" t="s">
        <v>98</v>
      </c>
      <c r="B123" s="45">
        <v>6</v>
      </c>
      <c r="C123" s="46">
        <v>0.66669999999999996</v>
      </c>
      <c r="D123" s="45">
        <v>1</v>
      </c>
      <c r="E123" s="46">
        <v>1</v>
      </c>
      <c r="F123" s="45">
        <v>0</v>
      </c>
      <c r="G123" s="47" t="s">
        <v>16</v>
      </c>
    </row>
    <row r="124" spans="1:7" x14ac:dyDescent="0.25">
      <c r="A124" s="44" t="s">
        <v>99</v>
      </c>
      <c r="B124" s="45">
        <v>47</v>
      </c>
      <c r="C124" s="46">
        <v>0.82979999999999998</v>
      </c>
      <c r="D124" s="45">
        <v>9</v>
      </c>
      <c r="E124" s="46">
        <v>0.77780000000000005</v>
      </c>
      <c r="F124" s="45">
        <v>0</v>
      </c>
      <c r="G124" s="47" t="s">
        <v>16</v>
      </c>
    </row>
    <row r="125" spans="1:7" x14ac:dyDescent="0.25">
      <c r="A125" s="44" t="s">
        <v>100</v>
      </c>
      <c r="B125" s="45">
        <v>6</v>
      </c>
      <c r="C125" s="46">
        <v>0.83330000000000004</v>
      </c>
      <c r="D125" s="45">
        <v>0</v>
      </c>
      <c r="E125" s="45" t="s">
        <v>16</v>
      </c>
      <c r="F125" s="45">
        <v>0</v>
      </c>
      <c r="G125" s="47" t="s">
        <v>16</v>
      </c>
    </row>
    <row r="126" spans="1:7" x14ac:dyDescent="0.25">
      <c r="A126" s="44" t="s">
        <v>100</v>
      </c>
      <c r="B126" s="45">
        <v>12</v>
      </c>
      <c r="C126" s="46">
        <v>0.91669999999999996</v>
      </c>
      <c r="D126" s="45">
        <v>0</v>
      </c>
      <c r="E126" s="45" t="s">
        <v>16</v>
      </c>
      <c r="F126" s="45">
        <v>0</v>
      </c>
      <c r="G126" s="47" t="s">
        <v>16</v>
      </c>
    </row>
    <row r="127" spans="1:7" x14ac:dyDescent="0.25">
      <c r="A127" s="44" t="s">
        <v>101</v>
      </c>
      <c r="B127" s="45">
        <v>4</v>
      </c>
      <c r="C127" s="46">
        <v>1</v>
      </c>
      <c r="D127" s="45">
        <v>0</v>
      </c>
      <c r="E127" s="45" t="s">
        <v>16</v>
      </c>
      <c r="F127" s="45">
        <v>0</v>
      </c>
      <c r="G127" s="47" t="s">
        <v>16</v>
      </c>
    </row>
    <row r="128" spans="1:7" x14ac:dyDescent="0.25">
      <c r="A128" s="44" t="s">
        <v>172</v>
      </c>
      <c r="B128" s="45">
        <v>1</v>
      </c>
      <c r="C128" s="46">
        <v>1</v>
      </c>
      <c r="D128" s="45">
        <v>0</v>
      </c>
      <c r="E128" s="45" t="s">
        <v>16</v>
      </c>
      <c r="F128" s="45">
        <v>0</v>
      </c>
      <c r="G128" s="47" t="s">
        <v>16</v>
      </c>
    </row>
    <row r="129" spans="1:7" x14ac:dyDescent="0.25">
      <c r="A129" s="44" t="s">
        <v>173</v>
      </c>
      <c r="B129" s="45">
        <v>12</v>
      </c>
      <c r="C129" s="46">
        <v>0.83330000000000004</v>
      </c>
      <c r="D129" s="45">
        <v>1</v>
      </c>
      <c r="E129" s="46">
        <v>1</v>
      </c>
      <c r="F129" s="45">
        <v>0</v>
      </c>
      <c r="G129" s="47" t="s">
        <v>16</v>
      </c>
    </row>
    <row r="130" spans="1:7" x14ac:dyDescent="0.25">
      <c r="A130" s="44" t="s">
        <v>102</v>
      </c>
      <c r="B130" s="45">
        <v>17</v>
      </c>
      <c r="C130" s="46">
        <v>0.94120000000000004</v>
      </c>
      <c r="D130" s="45">
        <v>0</v>
      </c>
      <c r="E130" s="45" t="s">
        <v>16</v>
      </c>
      <c r="F130" s="45">
        <v>0</v>
      </c>
      <c r="G130" s="47" t="s">
        <v>16</v>
      </c>
    </row>
    <row r="131" spans="1:7" x14ac:dyDescent="0.25">
      <c r="A131" s="44" t="s">
        <v>103</v>
      </c>
      <c r="B131" s="45">
        <v>44</v>
      </c>
      <c r="C131" s="46">
        <v>0.95450000000000002</v>
      </c>
      <c r="D131" s="45">
        <v>1</v>
      </c>
      <c r="E131" s="46">
        <v>1</v>
      </c>
      <c r="F131" s="45">
        <v>0</v>
      </c>
      <c r="G131" s="47" t="s">
        <v>16</v>
      </c>
    </row>
    <row r="132" spans="1:7" x14ac:dyDescent="0.25">
      <c r="A132" s="44" t="s">
        <v>104</v>
      </c>
      <c r="B132" s="45">
        <v>15</v>
      </c>
      <c r="C132" s="46">
        <v>0.8</v>
      </c>
      <c r="D132" s="45">
        <v>3</v>
      </c>
      <c r="E132" s="46">
        <v>0.66669999999999996</v>
      </c>
      <c r="F132" s="45">
        <v>0</v>
      </c>
      <c r="G132" s="47" t="s">
        <v>16</v>
      </c>
    </row>
    <row r="133" spans="1:7" x14ac:dyDescent="0.25">
      <c r="A133" s="44" t="s">
        <v>105</v>
      </c>
      <c r="B133" s="45">
        <v>21</v>
      </c>
      <c r="C133" s="46">
        <v>0.8095</v>
      </c>
      <c r="D133" s="45">
        <v>3</v>
      </c>
      <c r="E133" s="46">
        <v>0.33329999999999999</v>
      </c>
      <c r="F133" s="45">
        <v>0</v>
      </c>
      <c r="G133" s="47" t="s">
        <v>16</v>
      </c>
    </row>
    <row r="134" spans="1:7" x14ac:dyDescent="0.25">
      <c r="A134" s="44" t="s">
        <v>106</v>
      </c>
      <c r="B134" s="45">
        <v>40</v>
      </c>
      <c r="C134" s="46">
        <v>0.9</v>
      </c>
      <c r="D134" s="45">
        <v>0</v>
      </c>
      <c r="E134" s="45" t="s">
        <v>16</v>
      </c>
      <c r="F134" s="45">
        <v>0</v>
      </c>
      <c r="G134" s="47" t="s">
        <v>16</v>
      </c>
    </row>
    <row r="135" spans="1:7" x14ac:dyDescent="0.25">
      <c r="A135" s="44" t="s">
        <v>107</v>
      </c>
      <c r="B135" s="45">
        <v>38</v>
      </c>
      <c r="C135" s="46">
        <v>0.97370000000000001</v>
      </c>
      <c r="D135" s="45">
        <v>1</v>
      </c>
      <c r="E135" s="46">
        <v>1</v>
      </c>
      <c r="F135" s="45">
        <v>0</v>
      </c>
      <c r="G135" s="47" t="s">
        <v>16</v>
      </c>
    </row>
    <row r="136" spans="1:7" x14ac:dyDescent="0.25">
      <c r="A136" s="44" t="s">
        <v>174</v>
      </c>
      <c r="B136" s="45">
        <v>8</v>
      </c>
      <c r="C136" s="46">
        <v>0.625</v>
      </c>
      <c r="D136" s="45">
        <v>3</v>
      </c>
      <c r="E136" s="46">
        <v>1</v>
      </c>
      <c r="F136" s="45">
        <v>0</v>
      </c>
      <c r="G136" s="47" t="s">
        <v>16</v>
      </c>
    </row>
    <row r="137" spans="1:7" x14ac:dyDescent="0.25">
      <c r="A137" s="44" t="s">
        <v>108</v>
      </c>
      <c r="B137" s="45">
        <v>17</v>
      </c>
      <c r="C137" s="46">
        <v>0.88239999999999996</v>
      </c>
      <c r="D137" s="45">
        <v>1</v>
      </c>
      <c r="E137" s="46">
        <v>1</v>
      </c>
      <c r="F137" s="45">
        <v>0</v>
      </c>
      <c r="G137" s="47" t="s">
        <v>16</v>
      </c>
    </row>
    <row r="138" spans="1:7" x14ac:dyDescent="0.25">
      <c r="A138" s="44" t="s">
        <v>109</v>
      </c>
      <c r="B138" s="45">
        <v>6</v>
      </c>
      <c r="C138" s="46">
        <v>0.5</v>
      </c>
      <c r="D138" s="45">
        <v>0</v>
      </c>
      <c r="E138" s="45" t="s">
        <v>16</v>
      </c>
      <c r="F138" s="45">
        <v>0</v>
      </c>
      <c r="G138" s="47" t="s">
        <v>16</v>
      </c>
    </row>
    <row r="139" spans="1:7" x14ac:dyDescent="0.25">
      <c r="A139" s="44" t="s">
        <v>110</v>
      </c>
      <c r="B139" s="45">
        <v>4</v>
      </c>
      <c r="C139" s="46">
        <v>1</v>
      </c>
      <c r="D139" s="45">
        <v>0</v>
      </c>
      <c r="E139" s="45" t="s">
        <v>16</v>
      </c>
      <c r="F139" s="45">
        <v>0</v>
      </c>
      <c r="G139" s="47" t="s">
        <v>16</v>
      </c>
    </row>
    <row r="140" spans="1:7" x14ac:dyDescent="0.25">
      <c r="A140" s="44" t="s">
        <v>111</v>
      </c>
      <c r="B140" s="45">
        <v>1</v>
      </c>
      <c r="C140" s="46">
        <v>1</v>
      </c>
      <c r="D140" s="45">
        <v>0</v>
      </c>
      <c r="E140" s="45" t="s">
        <v>16</v>
      </c>
      <c r="F140" s="45">
        <v>0</v>
      </c>
      <c r="G140" s="47" t="s">
        <v>16</v>
      </c>
    </row>
    <row r="141" spans="1:7" x14ac:dyDescent="0.25">
      <c r="A141" s="44" t="s">
        <v>112</v>
      </c>
      <c r="B141" s="45">
        <v>1</v>
      </c>
      <c r="C141" s="46">
        <v>1</v>
      </c>
      <c r="D141" s="45">
        <v>0</v>
      </c>
      <c r="E141" s="45" t="s">
        <v>16</v>
      </c>
      <c r="F141" s="45">
        <v>0</v>
      </c>
      <c r="G141" s="47" t="s">
        <v>16</v>
      </c>
    </row>
    <row r="142" spans="1:7" x14ac:dyDescent="0.25">
      <c r="A142" s="44" t="s">
        <v>113</v>
      </c>
      <c r="B142" s="45">
        <v>15</v>
      </c>
      <c r="C142" s="46">
        <v>1</v>
      </c>
      <c r="D142" s="45">
        <v>0</v>
      </c>
      <c r="E142" s="45" t="s">
        <v>16</v>
      </c>
      <c r="F142" s="45">
        <v>0</v>
      </c>
      <c r="G142" s="47" t="s">
        <v>16</v>
      </c>
    </row>
    <row r="143" spans="1:7" x14ac:dyDescent="0.25">
      <c r="A143" s="44" t="s">
        <v>114</v>
      </c>
      <c r="B143" s="45">
        <v>1</v>
      </c>
      <c r="C143" s="46">
        <v>1</v>
      </c>
      <c r="D143" s="45">
        <v>0</v>
      </c>
      <c r="E143" s="45" t="s">
        <v>16</v>
      </c>
      <c r="F143" s="45">
        <v>0</v>
      </c>
      <c r="G143" s="47" t="s">
        <v>16</v>
      </c>
    </row>
    <row r="144" spans="1:7" x14ac:dyDescent="0.25">
      <c r="A144" s="44" t="s">
        <v>115</v>
      </c>
      <c r="B144" s="45">
        <v>30</v>
      </c>
      <c r="C144" s="46">
        <v>1</v>
      </c>
      <c r="D144" s="45">
        <v>0</v>
      </c>
      <c r="E144" s="45" t="s">
        <v>16</v>
      </c>
      <c r="F144" s="45">
        <v>0</v>
      </c>
      <c r="G144" s="47" t="s">
        <v>16</v>
      </c>
    </row>
    <row r="145" spans="1:7" x14ac:dyDescent="0.25">
      <c r="A145" s="44" t="s">
        <v>116</v>
      </c>
      <c r="B145" s="45">
        <v>21</v>
      </c>
      <c r="C145" s="46">
        <v>0.61899999999999999</v>
      </c>
      <c r="D145" s="45">
        <v>7</v>
      </c>
      <c r="E145" s="46">
        <v>0.71430000000000005</v>
      </c>
      <c r="F145" s="45">
        <v>1</v>
      </c>
      <c r="G145" s="48">
        <v>0</v>
      </c>
    </row>
    <row r="146" spans="1:7" x14ac:dyDescent="0.25">
      <c r="A146" s="24" t="s">
        <v>175</v>
      </c>
      <c r="B146" s="43"/>
      <c r="C146" s="27"/>
      <c r="D146" s="43"/>
      <c r="E146" s="27"/>
      <c r="F146" s="43"/>
      <c r="G146" s="27"/>
    </row>
    <row r="147" spans="1:7" ht="110.25" x14ac:dyDescent="0.25">
      <c r="A147" s="20" t="s">
        <v>122</v>
      </c>
      <c r="B147" s="43"/>
      <c r="C147" s="27"/>
      <c r="D147" s="43"/>
      <c r="E147" s="27"/>
      <c r="F147" s="43"/>
      <c r="G147" s="27"/>
    </row>
    <row r="148" spans="1:7" ht="31.5" x14ac:dyDescent="0.25">
      <c r="A148" s="34" t="s">
        <v>154</v>
      </c>
      <c r="B148" s="43"/>
      <c r="C148" s="27"/>
      <c r="D148" s="43"/>
      <c r="E148" s="27"/>
      <c r="F148" s="43"/>
      <c r="G148" s="27"/>
    </row>
    <row r="149" spans="1:7" x14ac:dyDescent="0.25">
      <c r="A149" s="24" t="s">
        <v>176</v>
      </c>
      <c r="B149" s="43"/>
      <c r="C149" s="27"/>
      <c r="D149" s="43"/>
      <c r="E149" s="27"/>
      <c r="F149" s="43"/>
      <c r="G149" s="27"/>
    </row>
    <row r="150" spans="1:7" x14ac:dyDescent="0.25">
      <c r="A150" s="42"/>
      <c r="B150" s="43"/>
      <c r="C150" s="27"/>
      <c r="D150" s="43"/>
      <c r="E150" s="27"/>
      <c r="F150" s="43"/>
      <c r="G150" s="27"/>
    </row>
    <row r="151" spans="1:7" x14ac:dyDescent="0.25">
      <c r="A151" s="42"/>
      <c r="B151" s="43"/>
      <c r="C151" s="27"/>
      <c r="D151" s="43"/>
      <c r="E151" s="27"/>
      <c r="F151" s="43"/>
      <c r="G151" s="27"/>
    </row>
    <row r="152" spans="1:7" s="29" customFormat="1" x14ac:dyDescent="0.25">
      <c r="A152" s="42"/>
      <c r="B152" s="43"/>
      <c r="C152" s="27"/>
      <c r="D152" s="43"/>
      <c r="E152" s="27"/>
      <c r="F152" s="43"/>
      <c r="G152" s="27"/>
    </row>
    <row r="153" spans="1:7" s="29" customFormat="1" x14ac:dyDescent="0.25">
      <c r="A153" s="42"/>
      <c r="B153" s="43"/>
      <c r="C153" s="27"/>
      <c r="D153" s="43"/>
      <c r="E153" s="27"/>
      <c r="F153" s="43"/>
      <c r="G153" s="27"/>
    </row>
    <row r="154" spans="1:7" s="29" customFormat="1" x14ac:dyDescent="0.25">
      <c r="A154" s="42"/>
      <c r="B154" s="43"/>
      <c r="C154" s="27"/>
      <c r="D154" s="43"/>
      <c r="E154" s="27"/>
      <c r="F154" s="43"/>
      <c r="G154" s="27"/>
    </row>
    <row r="155" spans="1:7" s="29" customFormat="1" x14ac:dyDescent="0.25">
      <c r="A155" s="42"/>
      <c r="B155" s="43"/>
      <c r="C155" s="27"/>
      <c r="D155" s="43"/>
      <c r="E155" s="27"/>
      <c r="F155" s="43"/>
      <c r="G155" s="27"/>
    </row>
    <row r="156" spans="1:7" hidden="1" x14ac:dyDescent="0.25">
      <c r="A156" s="42"/>
      <c r="B156" s="43"/>
      <c r="C156" s="27"/>
      <c r="D156" s="43"/>
      <c r="E156" s="27"/>
      <c r="F156" s="43"/>
      <c r="G156" s="27"/>
    </row>
    <row r="157" spans="1:7" hidden="1" x14ac:dyDescent="0.25">
      <c r="A157" s="42"/>
      <c r="B157" s="43"/>
      <c r="C157" s="27"/>
      <c r="D157" s="43"/>
      <c r="E157" s="27"/>
      <c r="F157" s="43"/>
      <c r="G157" s="27"/>
    </row>
    <row r="158" spans="1:7" hidden="1" x14ac:dyDescent="0.25">
      <c r="A158" s="42"/>
      <c r="B158" s="43"/>
      <c r="C158" s="27"/>
      <c r="D158" s="43"/>
      <c r="E158" s="27"/>
      <c r="F158" s="43"/>
      <c r="G158" s="27"/>
    </row>
    <row r="159" spans="1:7" hidden="1" x14ac:dyDescent="0.25">
      <c r="A159" s="42"/>
      <c r="B159" s="43"/>
      <c r="C159" s="27"/>
      <c r="D159" s="43"/>
      <c r="E159" s="27"/>
      <c r="F159" s="43"/>
      <c r="G159" s="27"/>
    </row>
    <row r="160" spans="1:7" hidden="1" x14ac:dyDescent="0.25">
      <c r="A160" s="42"/>
      <c r="B160" s="43"/>
      <c r="C160" s="27"/>
      <c r="D160" s="43"/>
      <c r="E160" s="27"/>
      <c r="F160" s="43"/>
      <c r="G160" s="27"/>
    </row>
    <row r="161" spans="1:7" hidden="1" x14ac:dyDescent="0.25">
      <c r="A161" s="42"/>
      <c r="B161" s="43"/>
      <c r="C161" s="27"/>
      <c r="D161" s="43"/>
      <c r="E161" s="27"/>
      <c r="F161" s="43"/>
      <c r="G161" s="27"/>
    </row>
    <row r="162" spans="1:7" hidden="1" x14ac:dyDescent="0.25">
      <c r="A162" s="42"/>
      <c r="B162" s="43"/>
      <c r="C162" s="27"/>
      <c r="D162" s="43"/>
      <c r="E162" s="27"/>
      <c r="F162" s="43"/>
      <c r="G162" s="27"/>
    </row>
    <row r="163" spans="1:7" hidden="1" x14ac:dyDescent="0.25">
      <c r="A163" s="42"/>
      <c r="B163" s="43"/>
      <c r="C163" s="27"/>
      <c r="D163" s="43"/>
      <c r="E163" s="27"/>
      <c r="F163" s="43"/>
      <c r="G163" s="27"/>
    </row>
    <row r="164" spans="1:7" hidden="1" x14ac:dyDescent="0.25">
      <c r="A164" s="42"/>
      <c r="B164" s="43"/>
      <c r="C164" s="27"/>
      <c r="D164" s="43"/>
      <c r="E164" s="27"/>
      <c r="F164" s="43"/>
      <c r="G164" s="27"/>
    </row>
    <row r="165" spans="1:7" hidden="1" x14ac:dyDescent="0.25">
      <c r="A165" s="24" t="s">
        <v>117</v>
      </c>
      <c r="B165" s="25"/>
      <c r="C165" s="26"/>
      <c r="D165" s="25"/>
      <c r="E165" s="27"/>
      <c r="F165" s="25"/>
      <c r="G165" s="28"/>
    </row>
    <row r="166" spans="1:7" ht="110.25" hidden="1" x14ac:dyDescent="0.25">
      <c r="A166" s="19" t="s">
        <v>122</v>
      </c>
      <c r="B166" s="23"/>
      <c r="C166" s="30"/>
      <c r="D166" s="31"/>
      <c r="E166" s="30"/>
      <c r="F166" s="32"/>
      <c r="G166" s="32"/>
    </row>
    <row r="167" spans="1:7" ht="31.5" hidden="1" x14ac:dyDescent="0.25">
      <c r="A167" s="34" t="s">
        <v>124</v>
      </c>
      <c r="B167" s="18"/>
      <c r="C167" s="33"/>
      <c r="D167" s="29"/>
      <c r="E167" s="33"/>
      <c r="F167" s="33"/>
      <c r="G167" s="33"/>
    </row>
    <row r="168" spans="1:7" hidden="1" x14ac:dyDescent="0.25">
      <c r="A168" s="38" t="s">
        <v>118</v>
      </c>
      <c r="B168" s="29"/>
      <c r="C168" s="33"/>
      <c r="D168" s="29"/>
      <c r="E168" s="33"/>
      <c r="F168" s="33"/>
      <c r="G168" s="33"/>
    </row>
    <row r="181" x14ac:dyDescent="0.25"/>
    <row r="182" x14ac:dyDescent="0.25"/>
    <row r="183" x14ac:dyDescent="0.25"/>
    <row r="184" x14ac:dyDescent="0.25"/>
  </sheetData>
  <mergeCells count="2">
    <mergeCell ref="B6:G6"/>
    <mergeCell ref="A3:C3"/>
  </mergeCells>
  <pageMargins left="0.7" right="0.7" top="0.75" bottom="0.75" header="0.3" footer="0.3"/>
  <pageSetup orientation="portrait" r:id="rId1"/>
  <drawing r:id="rId2"/>
  <tableParts count="1">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Owner xmlns="028ab543-8166-48e4-b42a-159667a1ad6d">Federal Eval</Owner>
    <Program xmlns="028ab543-8166-48e4-b42a-159667a1ad6d">NAR</Program>
    <SharedWithUsers xmlns="98f01fe9-c3f2-4582-9148-d87bd0c242e7">
      <UserInfo>
        <DisplayName>Kuechle, Brenda (MDH)</DisplayName>
        <AccountId>14641</AccountId>
        <AccountType/>
      </UserInfo>
      <UserInfo>
        <DisplayName>Rivera, Siobhain (She/They) (MDH)</DisplayName>
        <AccountId>7495</AccountId>
        <AccountType/>
      </UserInfo>
    </SharedWithUsers>
    <DocumentType xmlns="028ab543-8166-48e4-b42a-159667a1ad6d">Forms and Publications</DocumentType>
    <Status xmlns="028ab543-8166-48e4-b42a-159667a1ad6d">Complete for Now</Statu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A0D7A54EFE586D449B9EF9790245948C" ma:contentTypeVersion="11" ma:contentTypeDescription="Create a new document." ma:contentTypeScope="" ma:versionID="641abc9bc8ec980bdca0f38b3b12c8ab">
  <xsd:schema xmlns:xsd="http://www.w3.org/2001/XMLSchema" xmlns:xs="http://www.w3.org/2001/XMLSchema" xmlns:p="http://schemas.microsoft.com/office/2006/metadata/properties" xmlns:ns2="028ab543-8166-48e4-b42a-159667a1ad6d" xmlns:ns3="98f01fe9-c3f2-4582-9148-d87bd0c242e7" targetNamespace="http://schemas.microsoft.com/office/2006/metadata/properties" ma:root="true" ma:fieldsID="f047826daf9e911d8de28c437faa2004" ns2:_="" ns3:_="">
    <xsd:import namespace="028ab543-8166-48e4-b42a-159667a1ad6d"/>
    <xsd:import namespace="98f01fe9-c3f2-4582-9148-d87bd0c242e7"/>
    <xsd:element name="properties">
      <xsd:complexType>
        <xsd:sequence>
          <xsd:element name="documentManagement">
            <xsd:complexType>
              <xsd:all>
                <xsd:element ref="ns2:Program" minOccurs="0"/>
                <xsd:element ref="ns2:Owner" minOccurs="0"/>
                <xsd:element ref="ns2:MediaServiceMetadata" minOccurs="0"/>
                <xsd:element ref="ns2:MediaServiceFastMetadata" minOccurs="0"/>
                <xsd:element ref="ns3:SharedWithUsers" minOccurs="0"/>
                <xsd:element ref="ns3:SharedWithDetails" minOccurs="0"/>
                <xsd:element ref="ns2:MediaServiceObjectDetectorVersions" minOccurs="0"/>
                <xsd:element ref="ns2:DocumentType" minOccurs="0"/>
                <xsd:element ref="ns2:Statu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28ab543-8166-48e4-b42a-159667a1ad6d" elementFormDefault="qualified">
    <xsd:import namespace="http://schemas.microsoft.com/office/2006/documentManagement/types"/>
    <xsd:import namespace="http://schemas.microsoft.com/office/infopath/2007/PartnerControls"/>
    <xsd:element name="Program" ma:index="8" nillable="true" ma:displayName="Program" ma:format="Dropdown" ma:internalName="Program">
      <xsd:simpleType>
        <xsd:restriction base="dms:Choice">
          <xsd:enumeration value="Communications"/>
          <xsd:enumeration value="ASC"/>
          <xsd:enumeration value="Assisted Living"/>
          <xsd:enumeration value="BCH"/>
          <xsd:enumeration value="BLSS"/>
          <xsd:enumeration value="Body Art"/>
          <xsd:enumeration value="Case Mix"/>
          <xsd:enumeration value="COVID-19"/>
          <xsd:enumeration value="Engineering"/>
          <xsd:enumeration value="HHA"/>
          <xsd:enumeration value="HID"/>
          <xsd:enumeration value="Home Care"/>
          <xsd:enumeration value="Hospice"/>
          <xsd:enumeration value="Hospital"/>
          <xsd:enumeration value="Mobile"/>
          <xsd:enumeration value="MortSci"/>
          <xsd:enumeration value="NAR"/>
          <xsd:enumeration value="Nursing Homes"/>
          <xsd:enumeration value="OPS"/>
          <xsd:enumeration value="PRTF"/>
          <xsd:enumeration value="SLF"/>
          <xsd:enumeration value="SLPA"/>
          <xsd:enumeration value="SNSA"/>
          <xsd:enumeration value="Reconsiderations"/>
        </xsd:restriction>
      </xsd:simpleType>
    </xsd:element>
    <xsd:element name="Owner" ma:index="9" nillable="true" ma:displayName="Owner" ma:description="Which team within HRD owns this document?" ma:format="Dropdown" ma:internalName="Owner">
      <xsd:simpleType>
        <xsd:restriction base="dms:Choice">
          <xsd:enumeration value="Federal LCR"/>
          <xsd:enumeration value="State LCR"/>
          <xsd:enumeration value="Communications"/>
          <xsd:enumeration value="State Eval"/>
          <xsd:enumeration value="Federal Eval"/>
          <xsd:enumeration value="Reconsiderations"/>
          <xsd:enumeration value="Choice 7"/>
        </xsd:restriction>
      </xsd:simpleType>
    </xsd:element>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ObjectDetectorVersions" ma:index="14" nillable="true" ma:displayName="MediaServiceObjectDetectorVersions" ma:hidden="true" ma:indexed="true" ma:internalName="MediaServiceObjectDetectorVersions" ma:readOnly="true">
      <xsd:simpleType>
        <xsd:restriction base="dms:Text"/>
      </xsd:simpleType>
    </xsd:element>
    <xsd:element name="DocumentType" ma:index="15" nillable="true" ma:displayName="Document Type" ma:format="Dropdown" ma:internalName="DocumentType">
      <xsd:simpleType>
        <xsd:restriction base="dms:Choice">
          <xsd:enumeration value="Public Hearing"/>
          <xsd:enumeration value="Advisory Council Meetings"/>
          <xsd:enumeration value="Licensing Documents"/>
          <xsd:enumeration value="Forms and Publications"/>
          <xsd:enumeration value="Have You HRD?"/>
          <xsd:enumeration value="Website Update Draft"/>
          <xsd:enumeration value="Choice 7"/>
        </xsd:restriction>
      </xsd:simpleType>
    </xsd:element>
    <xsd:element name="Status" ma:index="16" nillable="true" ma:displayName="Status" ma:format="Dropdown" ma:internalName="Status">
      <xsd:simpleType>
        <xsd:restriction base="dms:Choice">
          <xsd:enumeration value="Archived - No longer in use"/>
          <xsd:enumeration value="Updates in Progress"/>
          <xsd:enumeration value="Complete for Now"/>
          <xsd:enumeration value="Choice 4"/>
        </xsd:restriction>
      </xsd:simpleType>
    </xsd:element>
    <xsd:element name="MediaServiceSearchProperties" ma:index="17"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98f01fe9-c3f2-4582-9148-d87bd0c242e7"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F8B358B-5DF8-48F2-9F2B-BE31ADE5CED9}">
  <ds:schemaRefs>
    <ds:schemaRef ds:uri="http://purl.org/dc/elements/1.1/"/>
    <ds:schemaRef ds:uri="http://purl.org/dc/terms/"/>
    <ds:schemaRef ds:uri="028ab543-8166-48e4-b42a-159667a1ad6d"/>
    <ds:schemaRef ds:uri="http://www.w3.org/XML/1998/namespace"/>
    <ds:schemaRef ds:uri="http://schemas.microsoft.com/office/2006/documentManagement/types"/>
    <ds:schemaRef ds:uri="http://schemas.microsoft.com/office/infopath/2007/PartnerControls"/>
    <ds:schemaRef ds:uri="http://purl.org/dc/dcmitype/"/>
    <ds:schemaRef ds:uri="http://schemas.openxmlformats.org/package/2006/metadata/core-properties"/>
    <ds:schemaRef ds:uri="98f01fe9-c3f2-4582-9148-d87bd0c242e7"/>
    <ds:schemaRef ds:uri="http://schemas.microsoft.com/office/2006/metadata/properties"/>
  </ds:schemaRefs>
</ds:datastoreItem>
</file>

<file path=customXml/itemProps2.xml><?xml version="1.0" encoding="utf-8"?>
<ds:datastoreItem xmlns:ds="http://schemas.openxmlformats.org/officeDocument/2006/customXml" ds:itemID="{A008F5F5-8B6B-45F4-A48E-F5FFB6910310}">
  <ds:schemaRefs>
    <ds:schemaRef ds:uri="http://schemas.microsoft.com/sharepoint/v3/contenttype/forms"/>
  </ds:schemaRefs>
</ds:datastoreItem>
</file>

<file path=customXml/itemProps3.xml><?xml version="1.0" encoding="utf-8"?>
<ds:datastoreItem xmlns:ds="http://schemas.openxmlformats.org/officeDocument/2006/customXml" ds:itemID="{05A979DB-B9FD-4D7E-A0DF-0A5454EA283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28ab543-8166-48e4-b42a-159667a1ad6d"/>
    <ds:schemaRef ds:uri="98f01fe9-c3f2-4582-9148-d87bd0c242e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Metadata/LabelInfo.xml><?xml version="1.0" encoding="utf-8"?>
<clbl:labelList xmlns:clbl="http://schemas.microsoft.com/office/2020/mipLabelMetadata">
  <clbl:label id="{eb14b046-24c4-4519-8f26-b89c2159828c}" enabled="0" method="" siteId="{eb14b046-24c4-4519-8f26-b89c2159828c}" removed="1"/>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Q1 (2024) Knowledge Test</vt:lpstr>
      <vt:lpstr>Q1 (2024) Skills Test</vt:lpstr>
    </vt:vector>
  </TitlesOfParts>
  <Manager/>
  <Company>Minnesota Department. of Health</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Nurse Aide Training Competency Evaluation Program (NATCEP) Test Results Q1 (2024)</dc:title>
  <dc:subject>Results of nurse aide competency exam by training program</dc:subject>
  <dc:creator>MDH HRD</dc:creator>
  <cp:keywords/>
  <dc:description/>
  <cp:lastModifiedBy>Rivera, Siobhain (She/They) (MDH)</cp:lastModifiedBy>
  <cp:revision/>
  <dcterms:created xsi:type="dcterms:W3CDTF">2023-01-18T00:48:51Z</dcterms:created>
  <dcterms:modified xsi:type="dcterms:W3CDTF">2024-05-10T21:17:27Z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0x010100A0D7A54EFE586D449B9EF9790245948C</vt:lpwstr>
  </property>
</Properties>
</file>